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'Itens'!$A$1:$K$63</definedName>
  </definedNames>
  <calcPr fullCalcOnLoad="1"/>
</workbook>
</file>

<file path=xl/sharedStrings.xml><?xml version="1.0" encoding="utf-8"?>
<sst xmlns="http://schemas.openxmlformats.org/spreadsheetml/2006/main" count="252" uniqueCount="162">
  <si>
    <t/>
  </si>
  <si>
    <t>PREFEITURA MUNICIPAL DE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</si>
  <si>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</si>
  <si>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</si>
  <si>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</si>
  <si>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</si>
  <si>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</si>
  <si>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</si>
  <si>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0021/0013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</si>
  <si>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</si>
  <si>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</si>
  <si>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</si>
  <si>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</si>
  <si>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</si>
  <si>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</si>
  <si>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</si>
  <si>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24/03/2022 10:00:00</t>
  </si>
  <si>
    <t xml:space="preserve">Objeto: </t>
  </si>
  <si>
    <t>AQUISIÇÕES DE MATERIAIS PERMANENTES (MOBILIÁRIOS, EQUIPAMENTOS DE INFORMÁTICA E ELETRÔNICO) PARA ATENDIMENTO DO CONVENIO DE SAÍDA Nº 1261000418/2022 - CELEBRADO ENTRE A SECRETARIA DE ESTADO DE EDUCAÇÃO E 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</si>
  <si>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</si>
  <si>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</si>
  <si>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</si>
  <si>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</si>
  <si>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</si>
  <si>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</si>
  <si>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</si>
  <si>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</si>
  <si>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</si>
  <si>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</si>
  <si>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</si>
  <si>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</si>
  <si>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20067</t>
  </si>
  <si>
    <t>0001</t>
  </si>
  <si>
    <t xml:space="preserve">ARMÁRIO AÇO ESCRITÓRIO FECHADURA 3 PRATELEIRAS EA 303 CINZA: 
</t>
  </si>
  <si>
    <t>UNID</t>
  </si>
  <si>
    <t>24886</t>
  </si>
  <si>
    <t>14008</t>
  </si>
  <si>
    <t>0002</t>
  </si>
  <si>
    <t>ARMÁRIO DE AÇO - 02 PORTAS COM DIMENSÕES MÍNIMAS DE 1,98A X  0,90L X 0,40P (CM).: prateleiras resistente a 20kg (distribuídos por prateleira) mais a base, formando 05 (cinco) níveis para acomodação de materiais e objetos.</t>
  </si>
  <si>
    <t>24872</t>
  </si>
  <si>
    <t>20068</t>
  </si>
  <si>
    <t>0003</t>
  </si>
  <si>
    <t xml:space="preserve">ARMÁRIO ROUPEIRO DE AÇO - 12 PORTAS PEQUENAS: 
</t>
  </si>
  <si>
    <t>24887</t>
  </si>
  <si>
    <t>20072</t>
  </si>
  <si>
    <t>0004</t>
  </si>
  <si>
    <t xml:space="preserve">ARQUIVO DE AÇO JUNIOR, COM 4 GAVETAS CINZAS: 
</t>
  </si>
  <si>
    <t>24888</t>
  </si>
  <si>
    <t>20064</t>
  </si>
  <si>
    <t>0005</t>
  </si>
  <si>
    <t xml:space="preserve">BATEDEIRA PLANETARIA INDUSTRIAL - 20 LITROS: BATEDEIRA DE MASSAS USO COZINHA INDUSTRIAL - VELOCIDADE: NO MINIMO 3 VELOCIDADES; BATEDORES: 03 BATEDORES; CAPACIDADE VOLUMÉTRICA: 20 LITROS; TIPO: PLANETÁRIA; ALIMENTAÇÃO: 110 OU 220 VOLTS; Complemento especificação: INDUSTRIAL; PLANETÁRIA; 20 LITROS; ESTRUTURA EM AÇO; PINTURA EPÓXI; CUBA/TIGELA EM AÇO INOXIDÁVEL; COM 03 BATEDORES: SENDO 01 TIPO ESPIRAL OU GANCHO, 01 TIPO RAQUETE E 01 TIPO GLOBO; MINIMO DE 03 VELOCIDADES; COM DISPOSITIVO DE SEGURANÇA NO ACESSO A CUBA/TIGELA (DEVE POSSUIR GR ADE DE SEGURANÇA, COM DISPOSITIVO QUE DESLIGA O EQUIPAMENTO QUANDO A GRADE NÃO ESTIVER FECHADA); MANUAL DE INSTRUÇÕES EM PORTUGUÊS.
</t>
  </si>
  <si>
    <t>24873</t>
  </si>
  <si>
    <t>20074</t>
  </si>
  <si>
    <t>0006</t>
  </si>
  <si>
    <t>BEBEDOURO INDUSTRIAL 50LT INOX AQUAMAX VOLTAGEM 127V</t>
  </si>
  <si>
    <t>24889</t>
  </si>
  <si>
    <t>17967</t>
  </si>
  <si>
    <t>0007</t>
  </si>
  <si>
    <t xml:space="preserve">CADEIRA DE ESCRITÓRIO INTERLOCUTOR -  ENCOSTO EM TELA MESH NA COR PRETA.: "Cadeira de Escritório Interlocutor -  Encosto em tela mesh na cor preta
 ·   Assento estofado revestido em tecido tela mesh;·         Regulagem de altura por sistema a gás;·   Base e fixa. 
Medidas - Encosto; Largura: 43cm; Altura: 49cm; Altura até o chão: 93cm
 Assento: Profundidade: 49cm; Largura: 47cm; Altura máxima até o chão: 44cm
 Braços; Comprimento: 30cm; Largura: 5cm"
</t>
  </si>
  <si>
    <t>24890</t>
  </si>
  <si>
    <t>19545</t>
  </si>
  <si>
    <t>0008</t>
  </si>
  <si>
    <t>Cadeira Gerente com braços e Base Giratória - (Encosto Alto) - Preta: Cadeira Gerente com base giratória - regulagem de altura com sistema de amortecimento, braços reguláveis com apoio em polipropileno. Assento e encosto fabricados com espuma e revestidos com tecido polipropileno. - Cor Preta</t>
  </si>
  <si>
    <t>24891</t>
  </si>
  <si>
    <t>5948</t>
  </si>
  <si>
    <t>0009</t>
  </si>
  <si>
    <t>COMPUTADOR 8GB, HD 1TB, GRAVADOR DE DVD, MONITOR DE 19".: Processador  3.10GHZ 3MB Cache
Memória 8GB DDR3 1333
Tamanho do HD 1TB
Quantas RPM 7200 RPM
Memória da placa de vídeo 1GB Dedicada
Freqüência / velocidade (clock) em GHz 1375MHZ SHADER
Quantos Slots 1 PCI e X16, 2 PCI e X1
CD-Rom Até 24x
Gravador de CD CD-R até 24x / CD-RW até 16x
Leitor de DVD Até 8x
Gravador de DVD 18x
Placa Mãe Chipset Intel H61
Placa de Vídeo GEFORCE GT210 - 1GB de Memoria
Placa de Som VIA VT1705 de 5.1 canais alta definição
Placa de Rede 10/100/1000
Leitor de Cartão Sim
Números de Baias no Gabinete 2
Monitor 19"
Teclado Padrão ICC
Mouse Padrão ICC
Caixa de Som Padrão ICC
Fonte 250W real
Voltagem Bivolt
Acompanha os Aplicativos CD drivers
Voltagem de Entrada 110/220
Voltagem de Saida 3.3, 5, 12, 12, -12,5 V
Corrente de Entrada 6/3 A
Portas USB 6, + 1 HDMI
Entrada PCI 3
PS2 Sim
Rede 10/100/1000
Consumo de Energia 10Kw/h
Garantia 1 Ano
Itens Inclusos 
1 Computador
Teclado
Mouse
Caixas de Som</t>
  </si>
  <si>
    <t>24892</t>
  </si>
  <si>
    <t>20071</t>
  </si>
  <si>
    <t>0010</t>
  </si>
  <si>
    <t xml:space="preserve">CONJUNTO DE MESA COM 4 CADEIRAS PRETA  ASSENTO EM COURINO: 
</t>
  </si>
  <si>
    <t>24893</t>
  </si>
  <si>
    <t>20063</t>
  </si>
  <si>
    <t>0011</t>
  </si>
  <si>
    <t xml:space="preserve">ESCANINHO PARA ESCRITÓRIO: ESCANINHO PARA ESCRITÓRIO - MATÉRIA-PRIMA: AÇO; COMPARTIMENTO: 16; DIMENSÕES: 1,98 M X (ALTURA) X 1,2 M X (LARGURA) X 0,42 M (PROFUNDIDADE); Complemento especificação: ESCANINHO DE AÇO COM 16 PORTAS (4 CONJUNTOS DE 4), COM FECHADURA EM CADA PORTA; PINTADO NA COR CINZA LISO PADRÃO, MEDINDO 1,98 M (ALTURA) X 1,2 M (LARGURA) X 0,42 M (PROFUNDIDADE); ESPESSURA MINIMA DAS CHAPAS; LATERAIS, TAMPO, FUNDO, COSTA, PORTAS E DIVISÓRIAS VERTICAIS N 22, DIVISÕES HORIZONTAIS N 26, PÉS N 14; ADMITE-SE A VARIAÇÃO DE ATE 5% NAS MEDIDAS DE LARGURA, PROFUNDIDADE E ALTURA.
</t>
  </si>
  <si>
    <t>U</t>
  </si>
  <si>
    <t>24874</t>
  </si>
  <si>
    <t>19622</t>
  </si>
  <si>
    <t>0012</t>
  </si>
  <si>
    <t>ESPREMEDOR DE FRUTAS INDUSTRIAL: ESPREMEDOR DE FRUTAS INDUSTRIAL, ELETRICO, 127V</t>
  </si>
  <si>
    <t>24894</t>
  </si>
  <si>
    <t>7785</t>
  </si>
  <si>
    <t>0013</t>
  </si>
  <si>
    <t>FOGÃO DE PISO DE 6 ( SEIS ) CHAMAS: - forno auto limpante e mesa inox. garantia do fornecedor: 12 meses.</t>
  </si>
  <si>
    <t>24875</t>
  </si>
  <si>
    <t>20070</t>
  </si>
  <si>
    <t>0014</t>
  </si>
  <si>
    <t xml:space="preserve">FOGÃO INDUSTRIAL  - 6 BOCAS - C/FORNO: FOGÃO INDUSTRIAL  - FUNCIONAMENTO: A GÁS; NUMERO DE BOCAS: 06 BOCAS; OPCIONAIS: COM MANGUEIRA, VÁLVULA, FORNO E CHAPA; MODELO: INDUSTRIAL
</t>
  </si>
  <si>
    <t>24895</t>
  </si>
  <si>
    <t>6520</t>
  </si>
  <si>
    <t>0015</t>
  </si>
  <si>
    <t>IMPRESSORA MULTIFUNCIONAL JATO DE TINTA 127V.: - Funções: Imprimir, copiar, digitalizar, sem fio 
- Tecnologia de impressão: Jato de Tinta Térmico 
- Funcionalidades de Software Inteligente de Impressora: Frente e verso manual 
- Volume mensal de páginas recomendado: 300 a 400 
- Definições de copiadora: Frente e verso manual 
- Tipo de digitalização/Tecnologia: Base plana; Sensor de imagem por contato
- Níveis da escala de cinzas/Profundidade de Bits: 256; 24 bits 
- Formatos dos arquivos digitalizados: JPEG, TIFF, PDF, BMP, PNG 
- Conectividade padrão: 1 USB 2.0 
- Capacidade sem fios 
- Conexão automática sem fio 
- Descrição do visor: LCD monocromático de alta resolução de 2" (5 cm) 
- Memória interna: Integrado 
- Velocidade máx. impressão p&amp;b (ppm): até 7 
- Velocidade máx. impressão cor (ppm): até 4 
- Resolução de impressão - p&amp;b: até 600x600 dpirenderizados 
- Resolução de impressão - cor: até 4800 x 1200 dpi otimizados e 1200 x 1200 dpi de entrada 
- Resolução óptica - digitalização: até 1200 dpi 
- Velocidade máx. cópia p&amp;b (cpm): até 4,5 
- Velocidade máx. cópia cor (cpm): até 3 
- N° máximo de cópias por original: 9 
- Ciclo de trabalho: até 1000 páginas
Conteúdo da embalagem 
Impressora, cartucho preto e colorido, Guia de Instalação, Guia de primeiros passos, Folheto de suporte,
Guia de garantia, documentação da impressora e software no CD-ROM, cabo de alimentação;
GARANTIA
12 meses</t>
  </si>
  <si>
    <t>24876</t>
  </si>
  <si>
    <t>20062</t>
  </si>
  <si>
    <t>0016</t>
  </si>
  <si>
    <t xml:space="preserve">LAVADORA DE ALTA PRESSÃO: LAVADORA DE PRESSÃO - TIPO: ALTA PRESSÃO; FINALIDADE: LIMPEZA DE ÁREAS INTERNAS E EXTERNAS; MOTOR: 220 VOLTS; PRESSÃO: MINIMA DE 1885 (IB/POL2 / 130 BAR); VAZÃO: MINIMA DE 700(L/H); GATILHO: COM ESGUICHO REGULÁVEL; ENGATE: RÁPIDO AO SISTEMA DE SUCÇÃO DA ÁGUA; RECIPIENTE: RECIPIENTE PARA APLICAÇÃO DE PRODUTOS QUÍMICOS; POTENCIA MOTOR: MINIMA DE 3,3 KW; Complemento especificação: DIMENSÕES MINIMA (C X LX A) DE 830 X 660 X 1060 MM; PESO MAXIMO DE 60 KG; ACOMPANHA: MANGUEIRA DE 10 M, LIMITADOR DE PRESSÃO; CARRINHO COM ALCA DE TRANSPORTE; DOSADOR DE DETERGENTE INTEGRADO E BICO FRESADOR
</t>
  </si>
  <si>
    <t>24877</t>
  </si>
  <si>
    <t>20065</t>
  </si>
  <si>
    <t>0017</t>
  </si>
  <si>
    <t xml:space="preserve">LAVADORA DE ROUPAS 15 KG: 
</t>
  </si>
  <si>
    <t>24878</t>
  </si>
  <si>
    <t>7799</t>
  </si>
  <si>
    <t>0018</t>
  </si>
  <si>
    <t>LIQUIDIFICADOR INDUSTRIAL INOX 10 LITROS.: Tipo: Baixa Rotação; Corpo/Copo: Aço Inox;Rotação: 3500 Rpm;Frequência: 60 Hz;Isolação: Classe F;Tensão: 127v 220v;Potência: 1200w 1000w.</t>
  </si>
  <si>
    <t>24896</t>
  </si>
  <si>
    <t>14044</t>
  </si>
  <si>
    <t>0019</t>
  </si>
  <si>
    <t>LONGARINA 3 LUGARES ( POLIPROPILENO): LONGARINA COM COLUNAS 3 LUGARES - ESTRUTURA DE FERRO COM PINTURA EPÓXI, ASSENTO E ENCOSTO EM POLIPROPILENO</t>
  </si>
  <si>
    <t>24897</t>
  </si>
  <si>
    <t>19533</t>
  </si>
  <si>
    <t>0020</t>
  </si>
  <si>
    <t>MICRO-ONDAS 30L 110V INOX: Micro-ondas 30L 110v Inox. Dimensões Produto - cm (AxLxP) 0,3x0,55x0,43. Potência (W) 1400. Consumo (KW/h) 1,4Eficiência Energética B. Painel Digital. Peso Aproximado do Produto (Kg) 15,65Capacidade (litros) 30. Inox</t>
  </si>
  <si>
    <t>24879</t>
  </si>
  <si>
    <t>20066</t>
  </si>
  <si>
    <t>0021</t>
  </si>
  <si>
    <t xml:space="preserve">NOTBOOK, 50BT INTEL CORE i5 – 10210U 8GB 512 GB W10 15,6 PRATA.: NOTBOOK, 50BT INTEL CORE i5 – 10210U 8GB 512 GB W10 15,6 PRATA.
</t>
  </si>
  <si>
    <t>24898</t>
  </si>
  <si>
    <t>17969</t>
  </si>
  <si>
    <t>0022</t>
  </si>
  <si>
    <t xml:space="preserve">NOTEBOOK INTEL CORE I5 8GB - 256GB SSD 15,6” HD WINDOWS 10.: processador mínimo (10° geração) Velocidade 1.60GHz, Memória Cache 6MB; Memória RAM 8GB, Expansível Até 16MB; Barramento (FSB) DDR 4; Clock da memória 266MHz; Capacidade do SSD 256GB; Sistema operacional Windows 10; tela de LED, Tamanho de 15,6"; placa de vídeo Integrada; Conectividade - Wi-fi - Bluetooth; teclado resistente a respingos; Touchpad de precisão; bateria com duração de até 10 horas; Bivolt
; garantia de 12 meses.  
</t>
  </si>
  <si>
    <t>24880</t>
  </si>
  <si>
    <t>13964</t>
  </si>
  <si>
    <t>0023</t>
  </si>
  <si>
    <t>PROJETOR MULTIMIDIA (DATASHOW): TECNOLOGIA LCD, RESOLUÇÃO MINIMA NATIVA DE 1024X768, RESOLUÇÃO MINIMA NATIVA DE 1024 X 768, ENTRADA DE VGA A FULL HD, LUMINOSIDADE MINIMA DE 2500 LUMENS, CONECTIVIDADE ENTRADA/ SAIDA RGB 15 PINOS E HDMI , GARANTIA MINIMA DE 12 MESES</t>
  </si>
  <si>
    <t>24899</t>
  </si>
  <si>
    <t>9631</t>
  </si>
  <si>
    <t>0024</t>
  </si>
  <si>
    <t>QUADRO DE AVISO FELTRO COMUM: MEDIDA MÍNIMA 1,20CMX0,90CM</t>
  </si>
  <si>
    <t>UNIDADE</t>
  </si>
  <si>
    <t>24881</t>
  </si>
  <si>
    <t>20069</t>
  </si>
  <si>
    <t>0025</t>
  </si>
  <si>
    <t>RADIO PORTATIL BOOMBOX SOM CD MP3 PLAY USB SD FM, AM, BLUETOOTH, BIVOLT, PRETO</t>
  </si>
  <si>
    <t>24900</t>
  </si>
  <si>
    <t>19428</t>
  </si>
  <si>
    <t>0026</t>
  </si>
  <si>
    <t xml:space="preserve">SMART TV 65" UHD 4K, PROCESSADOR CRYSTAL 4K.: Resolução 4K - 3840 x 2160 (4x o Full HD); Potência de áudio total (RMS)20 W; Entrada áudio e vídeo; Taxa de atualização 60 Hz; Consumo de energia 200 W; Sistema de TVISDB-TB; Tensão/Voltagem bivolt;  Garantia12 meses.
</t>
  </si>
  <si>
    <t>24882</t>
  </si>
  <si>
    <t>20059</t>
  </si>
  <si>
    <t>0027</t>
  </si>
  <si>
    <t>SOFÁ - 02 LUGARES: SOFÁ - NUMERO DE LUGARES: 02 LUGARES; ESTRUTURA: EM MADEIRA; TIPO: COM APOIO LATERAL; ASSENTO / ENCOSTO: EM CURVIM; DIMENSÕES: 82 CM ALTURA X 80 CM PROFUNDIDADE X 158 CM DE LARGURA Complemento especificação: SOFÁ 02 LUGARES COM 82 CM DE ALTURA X 80 CM DE PROFUNDIDADE X 158 CM DE LARGURA ASSENTO SOLTO ESPUMA D-23, ENCOSTO SOLTO ESPUMA D-23 AMBOS ESPUMA SOFT PÉ DO SOFÁ EM FORMATO EM L CROMADO REVESTIDO EM CORVIM MARRON</t>
  </si>
  <si>
    <t>24883</t>
  </si>
  <si>
    <t>20060</t>
  </si>
  <si>
    <t>0028</t>
  </si>
  <si>
    <t>SOFÁ - 3 LUGARES: SOFÁ - NUMERO DE LUGARES: 03 LUGARES; ESTRUTURA: MADEIRA MACICA; TIPO: COM APOIO DE BRAÇOS LATERAIS; ASSENTO / ENCOSTO: ASSENTO E ENCOSTO REVESTIDO EM CORINO; DIMENSÕES: 188 CM LARGURA X 85 CM ALTURA X 75 CM PROFUNDIDADE. Complemento especificação: SOFÁ EM CORINO, 100% SINTÉTICO POLIPROPILENO, COR MARRON; PÉS FIXO EM METAL CROMADO; TOLERÂNCIA DE 5 CM EM QUALQUER DIMENSÃO</t>
  </si>
  <si>
    <t>24884</t>
  </si>
  <si>
    <t>20073</t>
  </si>
  <si>
    <t>0029</t>
  </si>
  <si>
    <t xml:space="preserve">SOFÁ DE CANTO AZUL: SOFÁ DE CANTO AZUL ENCOSTO E ASSENTO ALMOFADADO  TECIDO SUEDE PÉS EM MADEIRA. DIMENSÕES 2,48M PROFUNDIDADE 0,84M ALTURA 0,92M
</t>
  </si>
  <si>
    <t>24901</t>
  </si>
  <si>
    <t>20061</t>
  </si>
  <si>
    <t>0030</t>
  </si>
  <si>
    <t xml:space="preserve">VENTILADORCIRCULADORCLIMATIZADOR(DES)UMIDIFICADOR DE AR: VENTILADOR, NÃO INDUSTRIAL - TIPO: PAREDE; NUMERO DE PÁS: MINIMO 03 PÁS; VELOCIDADE: MINIMA 03 VELOCIDADES; DIMENSÕES: 60 CM DIÂMETRO; TENSÃO: 127/220 VOLTS OU BIVOLT AUTOMÁTICO; MOTOR: 1/5 HP, ROTAÇÃO MINIMA 1300 RPM;
</t>
  </si>
  <si>
    <t>24885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</si>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</sst>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5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1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1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10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2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1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1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75</v>
      </c>
      <c r="E25" s="9">
        <v>2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34</v>
      </c>
      <c r="E26" s="9">
        <v>1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34</v>
      </c>
      <c r="E27" s="9">
        <v>1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34</v>
      </c>
      <c r="E28" s="9">
        <v>1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34</v>
      </c>
      <c r="E29" s="9">
        <v>3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34</v>
      </c>
      <c r="E30" s="9">
        <v>1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34</v>
      </c>
      <c r="E31" s="9">
        <v>1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34</v>
      </c>
      <c r="E32" s="9">
        <v>1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23</v>
      </c>
      <c r="E33" s="9">
        <v>9</v>
      </c>
      <c r="F33" s="11">
        <v>0</v>
      </c>
      <c r="G33" s="9">
        <f>ROUND(SUM(E33*F33),2)</f>
        <v>0</v>
      </c>
      <c r="H33" s="15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34</v>
      </c>
      <c r="E34" s="9">
        <v>2</v>
      </c>
      <c r="F34" s="11">
        <v>0</v>
      </c>
      <c r="G34" s="9">
        <f>ROUND(SUM(E34*F34),2)</f>
        <v>0</v>
      </c>
      <c r="H34" s="15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34</v>
      </c>
      <c r="E35" s="9">
        <v>1</v>
      </c>
      <c r="F35" s="11">
        <v>0</v>
      </c>
      <c r="G35" s="9">
        <f>ROUND(SUM(E35*F35),2)</f>
        <v>0</v>
      </c>
      <c r="H35" s="15" t="s">
        <v>0</v>
      </c>
      <c r="I35" s="10" t="s">
        <v>116</v>
      </c>
      <c r="J35" s="13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7" t="s">
        <v>119</v>
      </c>
      <c r="D36" s="7" t="s">
        <v>34</v>
      </c>
      <c r="E36" s="9">
        <v>4</v>
      </c>
      <c r="F36" s="11">
        <v>0</v>
      </c>
      <c r="G36" s="9">
        <f>ROUND(SUM(E36*F36),2)</f>
        <v>0</v>
      </c>
      <c r="H36" s="15" t="s">
        <v>0</v>
      </c>
      <c r="I36" s="10" t="s">
        <v>120</v>
      </c>
      <c r="J36" s="13" t="s">
        <v>0</v>
      </c>
      <c r="K36" s="9">
        <f>SUM(G36:G36)</f>
        <v>0</v>
      </c>
    </row>
    <row r="37" spans="1:11" ht="12.75">
      <c r="A37" s="10" t="s">
        <v>121</v>
      </c>
      <c r="B37" s="10" t="s">
        <v>122</v>
      </c>
      <c r="C37" s="7" t="s">
        <v>123</v>
      </c>
      <c r="D37" s="7" t="s">
        <v>23</v>
      </c>
      <c r="E37" s="9">
        <v>1</v>
      </c>
      <c r="F37" s="11">
        <v>0</v>
      </c>
      <c r="G37" s="9">
        <f>ROUND(SUM(E37*F37),2)</f>
        <v>0</v>
      </c>
      <c r="H37" s="15" t="s">
        <v>0</v>
      </c>
      <c r="I37" s="10" t="s">
        <v>124</v>
      </c>
      <c r="J37" s="13" t="s">
        <v>0</v>
      </c>
      <c r="K37" s="9">
        <f>SUM(G37:G37)</f>
        <v>0</v>
      </c>
    </row>
    <row r="38" spans="1:11" ht="12.75">
      <c r="A38" s="10" t="s">
        <v>125</v>
      </c>
      <c r="B38" s="10" t="s">
        <v>126</v>
      </c>
      <c r="C38" s="7" t="s">
        <v>127</v>
      </c>
      <c r="D38" s="7" t="s">
        <v>128</v>
      </c>
      <c r="E38" s="9">
        <v>3</v>
      </c>
      <c r="F38" s="11">
        <v>0</v>
      </c>
      <c r="G38" s="9">
        <f>ROUND(SUM(E38*F38),2)</f>
        <v>0</v>
      </c>
      <c r="H38" s="15" t="s">
        <v>0</v>
      </c>
      <c r="I38" s="10" t="s">
        <v>129</v>
      </c>
      <c r="J38" s="13" t="s">
        <v>0</v>
      </c>
      <c r="K38" s="9">
        <f>SUM(G38:G38)</f>
        <v>0</v>
      </c>
    </row>
    <row r="39" spans="1:11" ht="12.75">
      <c r="A39" s="10" t="s">
        <v>130</v>
      </c>
      <c r="B39" s="10" t="s">
        <v>131</v>
      </c>
      <c r="C39" s="7" t="s">
        <v>132</v>
      </c>
      <c r="D39" s="7" t="s">
        <v>34</v>
      </c>
      <c r="E39" s="9">
        <v>2</v>
      </c>
      <c r="F39" s="11">
        <v>0</v>
      </c>
      <c r="G39" s="9">
        <f>ROUND(SUM(E39*F39),2)</f>
        <v>0</v>
      </c>
      <c r="H39" s="15" t="s">
        <v>0</v>
      </c>
      <c r="I39" s="10" t="s">
        <v>133</v>
      </c>
      <c r="J39" s="13" t="s">
        <v>0</v>
      </c>
      <c r="K39" s="9">
        <f>SUM(G39:G39)</f>
        <v>0</v>
      </c>
    </row>
    <row r="40" spans="1:11" ht="12.75">
      <c r="A40" s="10" t="s">
        <v>134</v>
      </c>
      <c r="B40" s="10" t="s">
        <v>135</v>
      </c>
      <c r="C40" s="7" t="s">
        <v>136</v>
      </c>
      <c r="D40" s="7" t="s">
        <v>34</v>
      </c>
      <c r="E40" s="9">
        <v>1</v>
      </c>
      <c r="F40" s="11">
        <v>0</v>
      </c>
      <c r="G40" s="9">
        <f>ROUND(SUM(E40*F40),2)</f>
        <v>0</v>
      </c>
      <c r="H40" s="15" t="s">
        <v>0</v>
      </c>
      <c r="I40" s="10" t="s">
        <v>137</v>
      </c>
      <c r="J40" s="13" t="s">
        <v>0</v>
      </c>
      <c r="K40" s="9">
        <f>SUM(G40:G40)</f>
        <v>0</v>
      </c>
    </row>
    <row r="41" spans="1:11" ht="12.75">
      <c r="A41" s="10" t="s">
        <v>138</v>
      </c>
      <c r="B41" s="10" t="s">
        <v>139</v>
      </c>
      <c r="C41" s="7" t="s">
        <v>140</v>
      </c>
      <c r="D41" s="7" t="s">
        <v>34</v>
      </c>
      <c r="E41" s="9">
        <v>1</v>
      </c>
      <c r="F41" s="11">
        <v>0</v>
      </c>
      <c r="G41" s="9">
        <f>ROUND(SUM(E41*F41),2)</f>
        <v>0</v>
      </c>
      <c r="H41" s="15" t="s">
        <v>0</v>
      </c>
      <c r="I41" s="10" t="s">
        <v>141</v>
      </c>
      <c r="J41" s="13" t="s">
        <v>0</v>
      </c>
      <c r="K41" s="9">
        <f>SUM(G41:G41)</f>
        <v>0</v>
      </c>
    </row>
    <row r="42" spans="1:11" ht="12.75">
      <c r="A42" s="10" t="s">
        <v>142</v>
      </c>
      <c r="B42" s="10" t="s">
        <v>143</v>
      </c>
      <c r="C42" s="7" t="s">
        <v>144</v>
      </c>
      <c r="D42" s="7" t="s">
        <v>34</v>
      </c>
      <c r="E42" s="9">
        <v>1</v>
      </c>
      <c r="F42" s="11">
        <v>0</v>
      </c>
      <c r="G42" s="9">
        <f>ROUND(SUM(E42*F42),2)</f>
        <v>0</v>
      </c>
      <c r="H42" s="15" t="s">
        <v>0</v>
      </c>
      <c r="I42" s="10" t="s">
        <v>145</v>
      </c>
      <c r="J42" s="13" t="s">
        <v>0</v>
      </c>
      <c r="K42" s="9">
        <f>SUM(G42:G42)</f>
        <v>0</v>
      </c>
    </row>
    <row r="43" spans="1:11" ht="12.75">
      <c r="A43" s="10" t="s">
        <v>146</v>
      </c>
      <c r="B43" s="10" t="s">
        <v>147</v>
      </c>
      <c r="C43" s="7" t="s">
        <v>148</v>
      </c>
      <c r="D43" s="7" t="s">
        <v>34</v>
      </c>
      <c r="E43" s="9">
        <v>1</v>
      </c>
      <c r="F43" s="11">
        <v>0</v>
      </c>
      <c r="G43" s="9">
        <f>ROUND(SUM(E43*F43),2)</f>
        <v>0</v>
      </c>
      <c r="H43" s="15" t="s">
        <v>0</v>
      </c>
      <c r="I43" s="10" t="s">
        <v>149</v>
      </c>
      <c r="J43" s="13" t="s">
        <v>0</v>
      </c>
      <c r="K43" s="9">
        <f>SUM(G43:G43)</f>
        <v>0</v>
      </c>
    </row>
    <row r="44" spans="1:11" ht="12.75">
      <c r="A44" s="10" t="s">
        <v>150</v>
      </c>
      <c r="B44" s="10" t="s">
        <v>151</v>
      </c>
      <c r="C44" s="7" t="s">
        <v>152</v>
      </c>
      <c r="D44" s="7" t="s">
        <v>34</v>
      </c>
      <c r="E44" s="9">
        <v>6</v>
      </c>
      <c r="F44" s="11">
        <v>0</v>
      </c>
      <c r="G44" s="9">
        <f>ROUND(SUM(E44*F44),2)</f>
        <v>0</v>
      </c>
      <c r="H44" s="15" t="s">
        <v>0</v>
      </c>
      <c r="I44" s="10" t="s">
        <v>153</v>
      </c>
      <c r="J44" s="13" t="s">
        <v>0</v>
      </c>
      <c r="K44" s="9">
        <f>SUM(G44:G44)</f>
        <v>0</v>
      </c>
    </row>
    <row r="46" spans="6:7" ht="12.75">
      <c r="F46" s="16" t="s">
        <v>154</v>
      </c>
      <c r="G46" s="9">
        <f>SUM(G9:G44)</f>
        <v>0</v>
      </c>
    </row>
    <row r="49" spans="2:4" ht="12.75">
      <c r="B49" s="17" t="s">
        <v>155</v>
      </c>
      <c r="D49" s="20" t="s">
        <v>156</v>
      </c>
    </row>
    <row r="51" ht="12.75">
      <c r="B51" s="21" t="s">
        <v>157</v>
      </c>
    </row>
    <row r="53" spans="2:3" ht="82.5" customHeight="1">
      <c r="B53" s="3" t="s">
        <v>158</v>
      </c>
      <c r="C53" s="3" t="s">
        <v>159</v>
      </c>
    </row>
    <row r="56" ht="12.75">
      <c r="B56" s="18" t="s">
        <v>160</v>
      </c>
    </row>
    <row r="57" ht="12.75">
      <c r="B57" s="19" t="s">
        <v>161</v>
      </c>
    </row>
    <row r="62" ht="12.75"/>
    <row r="6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9:C49"/>
    <mergeCell ref="D49:K49"/>
    <mergeCell ref="B51:K51"/>
    <mergeCell ref="C53:K53"/>
    <mergeCell ref="B56:K56"/>
    <mergeCell ref="B57:K5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