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'Itens'!$A$1:$L$91</definedName>
  </definedNames>
  <calcPr fullCalcOnLoad="1"/>
</workbook>
</file>

<file path=xl/sharedStrings.xml><?xml version="1.0" encoding="utf-8"?>
<sst xmlns="http://schemas.openxmlformats.org/spreadsheetml/2006/main" count="507" uniqueCount="278">
  <si>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</si>
  <si>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</si>
  <si>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</si>
  <si>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</si>
  <si>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</si>
  <si>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</si>
  <si>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</si>
  <si>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</si>
  <si>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60/25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</si>
  <si>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</si>
  <si>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</si>
  <si>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</si>
  <si>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</si>
  <si>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</si>
  <si>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</si>
  <si>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</si>
  <si>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15/09/2023 08:00:00</t>
  </si>
  <si>
    <t xml:space="preserve">Objeto: </t>
  </si>
  <si>
    <t>REGISTRO DE PREÇOS OBJETIVANDO FUTURAS E EVENTUAIS CONTRATAÇÕES DE EMPRESA ESPECIALIZADA NAS REALIZAÇÕES DE SERVIÇOS GRÁFICOS, BEM COMO AQUISIÇÃO DE ETIQUETAS PARA PATRIMÔNIO PUBLICO PARA ATENDIMENTO DAS DEMANDAS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</si>
  <si>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</si>
  <si>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</si>
  <si>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</si>
  <si>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</si>
  <si>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</si>
  <si>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</si>
  <si>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</si>
  <si>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</si>
  <si>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</si>
  <si>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</si>
  <si>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</si>
  <si>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</si>
  <si>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</si>
  <si>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24686</t>
  </si>
  <si>
    <t>0001</t>
  </si>
  <si>
    <t>BLOCOS E TALÕES C/ IMPRESSÃO DIGITAL FRENTE C/ ACABAMENTO COLADO - 100 FOLHAS - AP 56G - 100X1 - 150X210MM.</t>
  </si>
  <si>
    <t>BLOCO</t>
  </si>
  <si>
    <t>2671</t>
  </si>
  <si>
    <t>NÃO</t>
  </si>
  <si>
    <t>24687</t>
  </si>
  <si>
    <t>0002</t>
  </si>
  <si>
    <t xml:space="preserve">BLOCOS E TALÕES C/ IMPRESSÃO DIGITAL FRENTE C/ ACABAMENTO COLADO, CARBONADO - 100 FOLHAS/50X2 - AP 56G - 100X1 - 150X210MM.   </t>
  </si>
  <si>
    <t>2672</t>
  </si>
  <si>
    <t>6564</t>
  </si>
  <si>
    <t>0003</t>
  </si>
  <si>
    <t>RECEITA AZUL SURPER BOND AZUL (NUMERADA) C/100X1 - FORM.24.</t>
  </si>
  <si>
    <t>2673</t>
  </si>
  <si>
    <t>24688</t>
  </si>
  <si>
    <t>0004</t>
  </si>
  <si>
    <t>BLOCOS E TALÕES C/ IMPRESSÃO DIGITAL FRENTE C/ ACABAMENTO COLADO - 100 FOLHAS/50X2 - AP 56G - 100X1 - 150X210MM.: A</t>
  </si>
  <si>
    <t>2674</t>
  </si>
  <si>
    <t>24689</t>
  </si>
  <si>
    <t>0005</t>
  </si>
  <si>
    <t>BLOCOS E TALÕES C/ IMPRESSÃO DIGITAL FRENTE C/ ACABAMENTO COLADO - 100 FOLHAS - AP 56G - 100X1 - 300X210MM.</t>
  </si>
  <si>
    <t>2675</t>
  </si>
  <si>
    <t>24690</t>
  </si>
  <si>
    <t>0006</t>
  </si>
  <si>
    <t xml:space="preserve">BLOCOS E TALÕES C/ IMPRESSÃO DIGITAL FRENTE E VERSO C/ ACABAMENTO COLADO - 100 FOLHAS - AP 56G - 100X1 - 270X210MM.   </t>
  </si>
  <si>
    <t>2676</t>
  </si>
  <si>
    <t>24691</t>
  </si>
  <si>
    <t>0007</t>
  </si>
  <si>
    <t>BLOCOS E TALÕES C/ IMPRESSÃO DIGITAL FRENTE C/ ACABAMENTO COLADO - 100 FOLHAS - AP 75G - 100X1 - 300X210MM.   : SER</t>
  </si>
  <si>
    <t>2677</t>
  </si>
  <si>
    <t>24692</t>
  </si>
  <si>
    <t>0008</t>
  </si>
  <si>
    <t xml:space="preserve">BLOCOS E TALÕES C/ IMPRESSÃO DIGITAL FRENTE E VERSO C/ ACABAMENTO COLADO - 100 FOLHAS - AP 75G - 100X1 - 300X210MM.   </t>
  </si>
  <si>
    <t>2678</t>
  </si>
  <si>
    <t>24693</t>
  </si>
  <si>
    <t>0009</t>
  </si>
  <si>
    <t>IMPRESSÃO AVULSA - AP.180G FORMATO: A4 SEM VERNIZ, CORTE RETO.</t>
  </si>
  <si>
    <t>SERV</t>
  </si>
  <si>
    <t>2679</t>
  </si>
  <si>
    <t>24694</t>
  </si>
  <si>
    <t>0010</t>
  </si>
  <si>
    <t>IMPRESSÃO AVULSA - AP.180G FORMATO: A4 COM VERNIZ, CORTE RETO.: SER</t>
  </si>
  <si>
    <t>2680</t>
  </si>
  <si>
    <t>24695</t>
  </si>
  <si>
    <t>0011</t>
  </si>
  <si>
    <t xml:space="preserve">IMPRESSÃO AVULSA - AP.180G 180 X 110 MM, SEM VERNIZ, CORTE RETO. </t>
  </si>
  <si>
    <t>2681</t>
  </si>
  <si>
    <t>19733</t>
  </si>
  <si>
    <t>0012</t>
  </si>
  <si>
    <t xml:space="preserve">BANDEJA MDF 6MM (10X40X50cm): Bandeja em MDF 6mm - 10x40x50cm, sem acabamento de pintura, com furo em alças laterais.
</t>
  </si>
  <si>
    <t>UNID</t>
  </si>
  <si>
    <t>2682</t>
  </si>
  <si>
    <t>19735</t>
  </si>
  <si>
    <t>0013</t>
  </si>
  <si>
    <t>CACHEPOT MDF 10 X 10 CM.: CACHEPOT EM MDF 6MM - 6CM, COM GRAVAÇÃO A LASER.</t>
  </si>
  <si>
    <t>2683</t>
  </si>
  <si>
    <t>19734</t>
  </si>
  <si>
    <t>0014</t>
  </si>
  <si>
    <t>CACHEPOT MDF 06 X 06 CM.: CACHEPOT EM MDF 6MM - 6CM, COM GRAVAÇÃO A LASER.</t>
  </si>
  <si>
    <t>2684</t>
  </si>
  <si>
    <t>18281</t>
  </si>
  <si>
    <t>0015</t>
  </si>
  <si>
    <t xml:space="preserve">CANECA DE PORCELANA PERSONALIZADA 325 ml: IMPRESSÃO EM ALTA QUALIDADE COM 300 DPI.
ACOMPANHA CAIXA INDIVIDUAL EM KRAFT 300 GRAMAS.
</t>
  </si>
  <si>
    <t>2685</t>
  </si>
  <si>
    <t>10057</t>
  </si>
  <si>
    <t>0016</t>
  </si>
  <si>
    <t>CARIMBO AUTOMATICO 30X14 MM(9/16X1 1/2)</t>
  </si>
  <si>
    <t>UNIDADE</t>
  </si>
  <si>
    <t>2686</t>
  </si>
  <si>
    <t>10058</t>
  </si>
  <si>
    <t>0017</t>
  </si>
  <si>
    <t>CARIMBO AUTOMATICO 18X47mm (3/4" X 17/8")</t>
  </si>
  <si>
    <t>2687</t>
  </si>
  <si>
    <t>13089</t>
  </si>
  <si>
    <t>0018</t>
  </si>
  <si>
    <t>CARIMBO AUTOMATICO 40X60mm</t>
  </si>
  <si>
    <t>2688</t>
  </si>
  <si>
    <t>19736</t>
  </si>
  <si>
    <t>0019</t>
  </si>
  <si>
    <t>CHAVEIRO PERSONALIZADO EM MDF 4MM (até 14cm²): CHAVEIRO PERSONALIZADO EM MDF CRU DE 4MM, DE ATÉ 14cm², COM CORTE E GRAVAÇÃO A LASER. A ARTE/ PERSONALIZAÇÃO / CUSTOMIZAÇÃO FEITA PELA EMPRESA DEVE SER PREVIAMENTE APROVADA, CONFORME A NECESSIDADE DA SECRETARIA SOLICITANTE.</t>
  </si>
  <si>
    <t>2689</t>
  </si>
  <si>
    <t>19747</t>
  </si>
  <si>
    <t>0020</t>
  </si>
  <si>
    <t>COPO LONG DRINK PERSONALIZADO 350ml: COM IMPRESSÃO SILK OU SUBLIMAÇÃO - DEGRADÊ FOSCO. A ARTE / PERSONALIZAÇÃO / CUSTOMIZAÇÃO FEITA PELA EMPRESA DEVERÁ SER PREVIAMENTE CONFORME A NECESSIDADE DA SECRETARIA SOLICITANTE.</t>
  </si>
  <si>
    <t>2690</t>
  </si>
  <si>
    <t>19748</t>
  </si>
  <si>
    <t>0021</t>
  </si>
  <si>
    <t>COPO LONG DRINK PERSONALIZADO FOSCO - 350ml: COM IMPRESSÃO SILK OU SUBLIMAÇÃO - FOSCO. A ARTE / PERSONALIZAÇÃO / CUSTOMIZAÇÃO FEITA PELA EMPRESA DEVERÁ SER PREVIAMENTE CONFORME A NECESSIDADE DA SECRETARIA SOLICITANTE.</t>
  </si>
  <si>
    <t>2691</t>
  </si>
  <si>
    <t>19738</t>
  </si>
  <si>
    <t>0022</t>
  </si>
  <si>
    <t>DISPLAY DE MESA EM MDF CRU - 3mm - 20x10cm: DISPLAY DE MESA EM MDF CRU - 3mm - 20x10cm, IMPRESSÃO DIGITAL COLORIDA E CORTE A LASER. A ARTE / PERSONALIZAÇÃO / CUSTOMIZAÇÃO FEITOS PELA A EMPRESA, DEVERÁ SER PREVIAMENTE APROVADO, CONFORME A NECESSIDADE DA SECRETARIA SOLICITANTE.</t>
  </si>
  <si>
    <t>2692</t>
  </si>
  <si>
    <t>19739</t>
  </si>
  <si>
    <t>0023</t>
  </si>
  <si>
    <t xml:space="preserve">DISPLAY DE MESA EM MDF CRU, 3mm - 20x16cm: DISPLAY DE MESA EM MDF CRU - 3mm - 20x16cm, IMPRESSÃO DIGITAL COLORIDA E CORTE A LASER. A ARTE / PERSONALIZAÇÃO / CUSTOMIZAÇÃO FEITOS PELA A EMPRESA, DEVERÁ SER PREVIAMENTE APROVADO, CONFORME A NECESSIDADE DA SECRETARIA SOLICITANTE.
</t>
  </si>
  <si>
    <t>2693</t>
  </si>
  <si>
    <t>19740</t>
  </si>
  <si>
    <t>0024</t>
  </si>
  <si>
    <t>DISPLAY DE MESA EM MDF CRU, 3mm - LAQUEADO BRANCO - 20x10cm: DISPLAY DE MESA EM MDF CRU - 3mm - LAQUEADO BRANCO - 20x10cm, IMPRESSÃO DIGITAL COLORIDA E CORTE A LASER. A ARTE / PERSONALIZAÇÃO / CUSTOMIZAÇÃO FEITOS PELA A EMPRESA, DEVERÁ SER PREVIAMENTE APROVADO, CONFORME A NECESSIDADE DA SECRETARIA SOLICITANTE.</t>
  </si>
  <si>
    <t>2694</t>
  </si>
  <si>
    <t>19741</t>
  </si>
  <si>
    <t>0025</t>
  </si>
  <si>
    <t>DISPLAY DE MESA EM MDF - LAQUEADO BRANCO - 20x16cm: DISPLAY DE MESA EM MDF LAQUEADO BRANCO - 3mm - 20x16cm, IMPRESSÃO DIGITAL COLORIDA E CORTE A LASER. A ARTE / PERSONALIZAÇÃO / CUSTOMIZAÇÃO FEITOS PELA A EMPRESA, DEVERÁ SER PREVIAMENTE APROVADO, CONFORME A NECESSIDADE DA SECRETARIA SOLICITANTE.</t>
  </si>
  <si>
    <t>2695</t>
  </si>
  <si>
    <t>19743</t>
  </si>
  <si>
    <t>0026</t>
  </si>
  <si>
    <t>PORTA- RETRATO EM MDF - VERTICAL OU HORIZONTAL - ESTRUTURA 20x25cm- 4mm, COM BASE DE APOIO PERSONALIZADO ( PARA FOTO 10x15cm).: PORTA-RETRATO EM MDF CRU PARA FOTO 10x15cm EM ESTRUTURA DE 20x25cm, DE 4mm, IMPRESSÃO DIGITALCOLORIDA E CORTE A LASER, COM BASE DE APOIO, COM ARTE E/OU PERSONALIZAÇÃO APROVADA PREVIAMENTE CONFORME NECESSIDADE DA SECRETARIA SOLICITANTE.</t>
  </si>
  <si>
    <t>2696</t>
  </si>
  <si>
    <t>19393</t>
  </si>
  <si>
    <t>0027</t>
  </si>
  <si>
    <t>MOLDURA 4,5 CM C/VIDRO PARA FOTO 60 X 90 CM.</t>
  </si>
  <si>
    <t>2697</t>
  </si>
  <si>
    <t>18334</t>
  </si>
  <si>
    <t>0028</t>
  </si>
  <si>
    <t xml:space="preserve">TROFÉU EM MDF TEXTURA ESPECIAL 6mm (BASE E ESTRUTURA EM 2 CAMADAS) TAMANHO 15X25cm: CORTE A LASER, ADESIVO DE IMPRESSÃO DIGITAL 10X10cm, tamanho de 15x25cm, DADOS VARIÁVEIS, ARTE APROVADA PREVIAMENTE CONFORME NECESSIDADE DA SECRETARIA SOLICITANTE.
</t>
  </si>
  <si>
    <t>2698</t>
  </si>
  <si>
    <t>24728</t>
  </si>
  <si>
    <t>0029</t>
  </si>
  <si>
    <t>TROFÉU EM MDF TEXTURA ESPECIAL 6mm (BASE E ESTRUTURA EM 2 CAMADAS) TAMANHO 25X50cm: CORTE A LASER, ADESIVO DE IMPRESSÃO DIGITAL 10X10cm, tamanho de 25x50cm, DADOS VARIÁVEIS, ARTE APROVADA PREVIAMENTE CONFORME NECESSIDADE DA SECRETARIA SOLICITANTE.</t>
  </si>
  <si>
    <t>2699</t>
  </si>
  <si>
    <t>18886</t>
  </si>
  <si>
    <t>0030</t>
  </si>
  <si>
    <t>BOTTONS REDONDOS 3,5cm, PERSONALIZADOS.: COM BASE PVC,TAMPA DE METAL, ALFINETE COM PONTA PROTEGIDA, IMPRESSÃO A LAZER. A ARTE / PERSONALIZAÇÃO / CUSTOMIZAÇÃO FEITA PELA EMPRESA DEVERÁ SER PREVIAMENTE CONFORME A NECESSIDADE DA SECRETARIA SOLICITANTE.</t>
  </si>
  <si>
    <t>2700</t>
  </si>
  <si>
    <t>16011</t>
  </si>
  <si>
    <t>0031</t>
  </si>
  <si>
    <t>PLACA AÇO INOX EM ALTO RELEVO MEDIDA 80X60 CM</t>
  </si>
  <si>
    <t>2701</t>
  </si>
  <si>
    <t>17880</t>
  </si>
  <si>
    <t>0032</t>
  </si>
  <si>
    <t>PLACA ALUMINIO GRAVAÇÃO ALTO RELEVO CHAPA DE 2 mm, MEDIDA 80X 60 CM</t>
  </si>
  <si>
    <t>2702</t>
  </si>
  <si>
    <t>18867</t>
  </si>
  <si>
    <t>0033</t>
  </si>
  <si>
    <t>ADESIVO PERFURADO</t>
  </si>
  <si>
    <t>m²</t>
  </si>
  <si>
    <t>2703</t>
  </si>
  <si>
    <t>18866</t>
  </si>
  <si>
    <t>0034</t>
  </si>
  <si>
    <t xml:space="preserve">ADESIVO VINIL COM RECORTE (COR UNICA): ADESIVO VINIL DE 90g, 4x0 - SÓ FRENTE COLORIDO (cor única) sem brilho e com recorte. A ARTE / PERSONALIZAÇÃO / CUSTOMIZAÇÃO FEITA PELA EMPRESA, DEVERÁ SER PREVIAMENTE APROVADA CONFORME A NECESSIDADE DA SECRETARIA SOLICITANTE.
</t>
  </si>
  <si>
    <t>2704</t>
  </si>
  <si>
    <t>18864</t>
  </si>
  <si>
    <t>0035</t>
  </si>
  <si>
    <t xml:space="preserve">ADESIVO VINIL TRANSPARENTE 08 COM RECORTE: 
</t>
  </si>
  <si>
    <t>2705</t>
  </si>
  <si>
    <t>18860</t>
  </si>
  <si>
    <t>0036</t>
  </si>
  <si>
    <t>CARTÃO DE VISITA 91 mm x 51 mm - gramatura 250 - 4 x 4.</t>
  </si>
  <si>
    <t>2706</t>
  </si>
  <si>
    <t>18861</t>
  </si>
  <si>
    <t>0037</t>
  </si>
  <si>
    <t>CARTÃO DE VISITA 91 mm x 51 mm - gramatura 300 - 4 x 4.</t>
  </si>
  <si>
    <t>2707</t>
  </si>
  <si>
    <t>18887</t>
  </si>
  <si>
    <t>0038</t>
  </si>
  <si>
    <t xml:space="preserve">CARTÃO POSTAL 300g 105 x 184 mm (A6) cores frente.: 
</t>
  </si>
  <si>
    <t>2708</t>
  </si>
  <si>
    <t>18846</t>
  </si>
  <si>
    <t>0039</t>
  </si>
  <si>
    <t>LONA FOSCA GRAMATURA 280g.</t>
  </si>
  <si>
    <t>2709</t>
  </si>
  <si>
    <t>18848</t>
  </si>
  <si>
    <t>0040</t>
  </si>
  <si>
    <t>LONA FOSCA GRAMATURA 440g.</t>
  </si>
  <si>
    <t>2710</t>
  </si>
  <si>
    <t>18857</t>
  </si>
  <si>
    <t>0041</t>
  </si>
  <si>
    <t>PANFLETO A4 (10 X 15 CM) - GRAMATURA 115 - 4 X 4 DOBRAVEL.</t>
  </si>
  <si>
    <t>2711</t>
  </si>
  <si>
    <t>18854</t>
  </si>
  <si>
    <t>0042</t>
  </si>
  <si>
    <t>PANFLETO A4 (10 X 15 CM) - GRAMATURA 80 - 4 X 0.</t>
  </si>
  <si>
    <t>2712</t>
  </si>
  <si>
    <t>18856</t>
  </si>
  <si>
    <t>0043</t>
  </si>
  <si>
    <t>PANFLETO A4 (15 X 21 CM) - GRAMATURA 115 - 4 X 4 DOBRAVEL.</t>
  </si>
  <si>
    <t>2713</t>
  </si>
  <si>
    <t>18855</t>
  </si>
  <si>
    <t>0044</t>
  </si>
  <si>
    <t>PANFLETO A4 (21 X 29 CM) - GRAMATURA 115 - 4 X 4 DOBRAVEL.</t>
  </si>
  <si>
    <t>2714</t>
  </si>
  <si>
    <t>18877</t>
  </si>
  <si>
    <t>0045</t>
  </si>
  <si>
    <t>PAPEL OUTDOOR - GRAMATURA  90G</t>
  </si>
  <si>
    <t>2715</t>
  </si>
  <si>
    <t>18545</t>
  </si>
  <si>
    <t>0046</t>
  </si>
  <si>
    <t xml:space="preserve">PLACA PARA PORTA P/ SETORES PERSONALIZADO COM IMPRESSÃO DIGITAL, EM MATERIAL PVC 2MM,VINIL AUTOADESIVO 25: 
</t>
  </si>
  <si>
    <t>Unidade</t>
  </si>
  <si>
    <t>2716</t>
  </si>
  <si>
    <t>18869</t>
  </si>
  <si>
    <t>0047</t>
  </si>
  <si>
    <t>PLACA PVC 3 MM PLOTADA PARA COMUNICAÇAO VISUAL</t>
  </si>
  <si>
    <t>2717</t>
  </si>
  <si>
    <t>18870</t>
  </si>
  <si>
    <t>0048</t>
  </si>
  <si>
    <t>PLACA PVC 5 MM PLOTADA PARA COMUNICAÇAO VISUAL</t>
  </si>
  <si>
    <t>2718</t>
  </si>
  <si>
    <t>24735</t>
  </si>
  <si>
    <t>0049</t>
  </si>
  <si>
    <t>CONFECÇÃO DE ADESIVOS REFLETIVO COMERCIAL IMPRESSO. : - impressão: eco solvente; - adesivo: refletivo grau comercial; - acabamento: verniz de proteção.</t>
  </si>
  <si>
    <t>2719</t>
  </si>
  <si>
    <t>24736</t>
  </si>
  <si>
    <t>0050</t>
  </si>
  <si>
    <t>2720</t>
  </si>
  <si>
    <t>24737</t>
  </si>
  <si>
    <t>0051</t>
  </si>
  <si>
    <t>CONFECÇÃO DE ADESIVOS REFLETIVO GRAU TÉCNICO IMPRESSO. : - impressão: eco solvente; - adesivo: refletivo grau técnico; - acabamento: verniz de proteção.</t>
  </si>
  <si>
    <t>2721</t>
  </si>
  <si>
    <t>9006</t>
  </si>
  <si>
    <t>0052</t>
  </si>
  <si>
    <t>PLOTAGEM DE PROJETOS SULFITE 75G SEM VERNIZ A0 - 84,1X118,9CM - 4X0 - SULFITE 75G.</t>
  </si>
  <si>
    <t>2722</t>
  </si>
  <si>
    <t>6473</t>
  </si>
  <si>
    <t>0053</t>
  </si>
  <si>
    <t>PLOTAGEM DE PROJETOS SULFITE 75G SEM VERNIZ A1 - 59,4X84,1CM - 4X0 - SULFITE 75G.</t>
  </si>
  <si>
    <t>2723</t>
  </si>
  <si>
    <t>6474</t>
  </si>
  <si>
    <t>0054</t>
  </si>
  <si>
    <t>PLOTAGEM DE PROJETOS SULFITE 75G SEM VERNIZ A2 - 42X59,4CM - 4X0 - SULFITE 75G.</t>
  </si>
  <si>
    <t>2724</t>
  </si>
  <si>
    <t>6475</t>
  </si>
  <si>
    <t>0055</t>
  </si>
  <si>
    <t>PLOTAGEM DE PROJETOS SULFITE 75G SEM VERNIZ A3 - 29,7X42CM - 4X0 - SULFITE 75G.</t>
  </si>
  <si>
    <t>2725</t>
  </si>
  <si>
    <t>6478</t>
  </si>
  <si>
    <t>0056</t>
  </si>
  <si>
    <t>PLOTAGEM DE PROJETOS SULFITE 75G SEM VERNIZ A4 - 21X29,7CM - 4X0 - SULFITE 75G.</t>
  </si>
  <si>
    <t>2726</t>
  </si>
  <si>
    <t>24738</t>
  </si>
  <si>
    <t>0057</t>
  </si>
  <si>
    <t>SERVIÇOS DE DESIGNER GRÁFICO.: criação de artes para banner´s, faixas cartazes e camisas; criação ou edição de logotipos; produção qr code; acesso a banco de imagens, sites de busca. criação e revisão de textoscriação de arquivos vetorizados; as artes passarão por aprovação dos requisitantes.</t>
  </si>
  <si>
    <t>2727</t>
  </si>
  <si>
    <t>11913</t>
  </si>
  <si>
    <t>0058</t>
  </si>
  <si>
    <t>ETIQUETAS ADESIVA EM POLIESTER NA MEDIDA 45X15MM E 0,08MM DE ESPESSURA.</t>
  </si>
  <si>
    <t>2728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</si>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</sst>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640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400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400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120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200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500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985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69</v>
      </c>
      <c r="E23" s="13">
        <v>9000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69</v>
      </c>
      <c r="E24" s="13">
        <v>9000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69</v>
      </c>
      <c r="E25" s="13">
        <v>6000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82</v>
      </c>
      <c r="E26" s="13">
        <v>20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82</v>
      </c>
      <c r="E27" s="13">
        <v>100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82</v>
      </c>
      <c r="E28" s="13">
        <v>100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82</v>
      </c>
      <c r="E29" s="13">
        <v>300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99</v>
      </c>
      <c r="E30" s="13">
        <v>40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99</v>
      </c>
      <c r="E31" s="13">
        <v>40</v>
      </c>
      <c r="F31" s="15">
        <v>0</v>
      </c>
      <c r="G31" s="13">
        <f>ROUND(SUM(E31*F31),2)</f>
      </c>
      <c r="H31" s="17" t="s">
        <v>0</v>
      </c>
      <c r="I31" s="14" t="s">
        <v>104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82</v>
      </c>
      <c r="E32" s="13">
        <v>20</v>
      </c>
      <c r="F32" s="15">
        <v>0</v>
      </c>
      <c r="G32" s="13">
        <f>ROUND(SUM(E32*F32),2)</f>
      </c>
      <c r="H32" s="17" t="s">
        <v>0</v>
      </c>
      <c r="I32" s="14" t="s">
        <v>108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109</v>
      </c>
      <c r="B33" s="14" t="s">
        <v>110</v>
      </c>
      <c r="C33" s="10" t="s">
        <v>111</v>
      </c>
      <c r="D33" s="10" t="s">
        <v>82</v>
      </c>
      <c r="E33" s="13">
        <v>600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82</v>
      </c>
      <c r="E34" s="13">
        <v>600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117</v>
      </c>
      <c r="B35" s="14" t="s">
        <v>118</v>
      </c>
      <c r="C35" s="10" t="s">
        <v>119</v>
      </c>
      <c r="D35" s="10" t="s">
        <v>82</v>
      </c>
      <c r="E35" s="13">
        <v>600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121</v>
      </c>
      <c r="B36" s="14" t="s">
        <v>122</v>
      </c>
      <c r="C36" s="10" t="s">
        <v>123</v>
      </c>
      <c r="D36" s="10" t="s">
        <v>82</v>
      </c>
      <c r="E36" s="13">
        <v>100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125</v>
      </c>
      <c r="B37" s="14" t="s">
        <v>126</v>
      </c>
      <c r="C37" s="10" t="s">
        <v>127</v>
      </c>
      <c r="D37" s="10" t="s">
        <v>82</v>
      </c>
      <c r="E37" s="13">
        <v>100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129</v>
      </c>
      <c r="B38" s="14" t="s">
        <v>130</v>
      </c>
      <c r="C38" s="10" t="s">
        <v>131</v>
      </c>
      <c r="D38" s="10" t="s">
        <v>82</v>
      </c>
      <c r="E38" s="13">
        <v>100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82</v>
      </c>
      <c r="E39" s="13">
        <v>100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137</v>
      </c>
      <c r="B40" s="14" t="s">
        <v>138</v>
      </c>
      <c r="C40" s="10" t="s">
        <v>139</v>
      </c>
      <c r="D40" s="10" t="s">
        <v>82</v>
      </c>
      <c r="E40" s="13">
        <v>50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141</v>
      </c>
      <c r="B41" s="14" t="s">
        <v>142</v>
      </c>
      <c r="C41" s="10" t="s">
        <v>143</v>
      </c>
      <c r="D41" s="10" t="s">
        <v>82</v>
      </c>
      <c r="E41" s="13">
        <v>10</v>
      </c>
      <c r="F41" s="15">
        <v>0</v>
      </c>
      <c r="G41" s="13">
        <f>ROUND(SUM(E41*F41),2)</f>
      </c>
      <c r="H41" s="17" t="s">
        <v>0</v>
      </c>
      <c r="I41" s="14" t="s">
        <v>144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145</v>
      </c>
      <c r="B42" s="14" t="s">
        <v>146</v>
      </c>
      <c r="C42" s="10" t="s">
        <v>147</v>
      </c>
      <c r="D42" s="10" t="s">
        <v>82</v>
      </c>
      <c r="E42" s="13">
        <v>100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149</v>
      </c>
      <c r="B43" s="14" t="s">
        <v>150</v>
      </c>
      <c r="C43" s="10" t="s">
        <v>151</v>
      </c>
      <c r="D43" s="10" t="s">
        <v>82</v>
      </c>
      <c r="E43" s="13">
        <v>100</v>
      </c>
      <c r="F43" s="15">
        <v>0</v>
      </c>
      <c r="G43" s="13">
        <f>ROUND(SUM(E43*F43),2)</f>
      </c>
      <c r="H43" s="17" t="s">
        <v>0</v>
      </c>
      <c r="I43" s="14" t="s">
        <v>152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153</v>
      </c>
      <c r="B44" s="14" t="s">
        <v>154</v>
      </c>
      <c r="C44" s="10" t="s">
        <v>155</v>
      </c>
      <c r="D44" s="10" t="s">
        <v>82</v>
      </c>
      <c r="E44" s="13">
        <v>500</v>
      </c>
      <c r="F44" s="15">
        <v>0</v>
      </c>
      <c r="G44" s="13">
        <f>ROUND(SUM(E44*F44),2)</f>
      </c>
      <c r="H44" s="17" t="s">
        <v>0</v>
      </c>
      <c r="I44" s="14" t="s">
        <v>156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157</v>
      </c>
      <c r="B45" s="14" t="s">
        <v>158</v>
      </c>
      <c r="C45" s="10" t="s">
        <v>159</v>
      </c>
      <c r="D45" s="10" t="s">
        <v>82</v>
      </c>
      <c r="E45" s="13">
        <v>10</v>
      </c>
      <c r="F45" s="15">
        <v>0</v>
      </c>
      <c r="G45" s="13">
        <f>ROUND(SUM(E45*F45),2)</f>
      </c>
      <c r="H45" s="17" t="s">
        <v>0</v>
      </c>
      <c r="I45" s="14" t="s">
        <v>160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161</v>
      </c>
      <c r="B46" s="14" t="s">
        <v>162</v>
      </c>
      <c r="C46" s="10" t="s">
        <v>163</v>
      </c>
      <c r="D46" s="10" t="s">
        <v>82</v>
      </c>
      <c r="E46" s="13">
        <v>10</v>
      </c>
      <c r="F46" s="15">
        <v>0</v>
      </c>
      <c r="G46" s="13">
        <f>ROUND(SUM(E46*F46),2)</f>
      </c>
      <c r="H46" s="17" t="s">
        <v>0</v>
      </c>
      <c r="I46" s="14" t="s">
        <v>164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165</v>
      </c>
      <c r="B47" s="14" t="s">
        <v>166</v>
      </c>
      <c r="C47" s="10" t="s">
        <v>167</v>
      </c>
      <c r="D47" s="10" t="s">
        <v>168</v>
      </c>
      <c r="E47" s="13">
        <v>100</v>
      </c>
      <c r="F47" s="15">
        <v>0</v>
      </c>
      <c r="G47" s="13">
        <f>ROUND(SUM(E47*F47),2)</f>
      </c>
      <c r="H47" s="17" t="s">
        <v>0</v>
      </c>
      <c r="I47" s="14" t="s">
        <v>169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170</v>
      </c>
      <c r="B48" s="14" t="s">
        <v>171</v>
      </c>
      <c r="C48" s="10" t="s">
        <v>172</v>
      </c>
      <c r="D48" s="10" t="s">
        <v>168</v>
      </c>
      <c r="E48" s="13">
        <v>100</v>
      </c>
      <c r="F48" s="15">
        <v>0</v>
      </c>
      <c r="G48" s="13">
        <f>ROUND(SUM(E48*F48),2)</f>
      </c>
      <c r="H48" s="17" t="s">
        <v>0</v>
      </c>
      <c r="I48" s="14" t="s">
        <v>173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174</v>
      </c>
      <c r="B49" s="14" t="s">
        <v>175</v>
      </c>
      <c r="C49" s="10" t="s">
        <v>176</v>
      </c>
      <c r="D49" s="10" t="s">
        <v>168</v>
      </c>
      <c r="E49" s="13">
        <v>100</v>
      </c>
      <c r="F49" s="15">
        <v>0</v>
      </c>
      <c r="G49" s="13">
        <f>ROUND(SUM(E49*F49),2)</f>
      </c>
      <c r="H49" s="17" t="s">
        <v>0</v>
      </c>
      <c r="I49" s="14" t="s">
        <v>177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178</v>
      </c>
      <c r="B50" s="14" t="s">
        <v>179</v>
      </c>
      <c r="C50" s="10" t="s">
        <v>180</v>
      </c>
      <c r="D50" s="10" t="s">
        <v>82</v>
      </c>
      <c r="E50" s="13">
        <v>1000</v>
      </c>
      <c r="F50" s="15">
        <v>0</v>
      </c>
      <c r="G50" s="13">
        <f>ROUND(SUM(E50*F50),2)</f>
      </c>
      <c r="H50" s="17" t="s">
        <v>0</v>
      </c>
      <c r="I50" s="14" t="s">
        <v>181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182</v>
      </c>
      <c r="B51" s="14" t="s">
        <v>183</v>
      </c>
      <c r="C51" s="10" t="s">
        <v>184</v>
      </c>
      <c r="D51" s="10" t="s">
        <v>82</v>
      </c>
      <c r="E51" s="13">
        <v>1000</v>
      </c>
      <c r="F51" s="15">
        <v>0</v>
      </c>
      <c r="G51" s="13">
        <f>ROUND(SUM(E51*F51),2)</f>
      </c>
      <c r="H51" s="17" t="s">
        <v>0</v>
      </c>
      <c r="I51" s="14" t="s">
        <v>185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186</v>
      </c>
      <c r="B52" s="14" t="s">
        <v>187</v>
      </c>
      <c r="C52" s="10" t="s">
        <v>188</v>
      </c>
      <c r="D52" s="10" t="s">
        <v>82</v>
      </c>
      <c r="E52" s="13">
        <v>3000</v>
      </c>
      <c r="F52" s="15">
        <v>0</v>
      </c>
      <c r="G52" s="13">
        <f>ROUND(SUM(E52*F52),2)</f>
      </c>
      <c r="H52" s="17" t="s">
        <v>0</v>
      </c>
      <c r="I52" s="14" t="s">
        <v>189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190</v>
      </c>
      <c r="B53" s="14" t="s">
        <v>191</v>
      </c>
      <c r="C53" s="10" t="s">
        <v>192</v>
      </c>
      <c r="D53" s="10" t="s">
        <v>168</v>
      </c>
      <c r="E53" s="13">
        <v>400</v>
      </c>
      <c r="F53" s="15">
        <v>0</v>
      </c>
      <c r="G53" s="13">
        <f>ROUND(SUM(E53*F53),2)</f>
      </c>
      <c r="H53" s="17" t="s">
        <v>0</v>
      </c>
      <c r="I53" s="14" t="s">
        <v>193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194</v>
      </c>
      <c r="B54" s="14" t="s">
        <v>195</v>
      </c>
      <c r="C54" s="10" t="s">
        <v>196</v>
      </c>
      <c r="D54" s="10" t="s">
        <v>168</v>
      </c>
      <c r="E54" s="13">
        <v>400</v>
      </c>
      <c r="F54" s="15">
        <v>0</v>
      </c>
      <c r="G54" s="13">
        <f>ROUND(SUM(E54*F54),2)</f>
      </c>
      <c r="H54" s="17" t="s">
        <v>0</v>
      </c>
      <c r="I54" s="14" t="s">
        <v>197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198</v>
      </c>
      <c r="B55" s="14" t="s">
        <v>199</v>
      </c>
      <c r="C55" s="10" t="s">
        <v>200</v>
      </c>
      <c r="D55" s="10" t="s">
        <v>82</v>
      </c>
      <c r="E55" s="13">
        <v>2000</v>
      </c>
      <c r="F55" s="15">
        <v>0</v>
      </c>
      <c r="G55" s="13">
        <f>ROUND(SUM(E55*F55),2)</f>
      </c>
      <c r="H55" s="17" t="s">
        <v>0</v>
      </c>
      <c r="I55" s="14" t="s">
        <v>201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202</v>
      </c>
      <c r="B56" s="14" t="s">
        <v>203</v>
      </c>
      <c r="C56" s="10" t="s">
        <v>204</v>
      </c>
      <c r="D56" s="10" t="s">
        <v>82</v>
      </c>
      <c r="E56" s="13">
        <v>2000</v>
      </c>
      <c r="F56" s="15">
        <v>0</v>
      </c>
      <c r="G56" s="13">
        <f>ROUND(SUM(E56*F56),2)</f>
      </c>
      <c r="H56" s="17" t="s">
        <v>0</v>
      </c>
      <c r="I56" s="14" t="s">
        <v>205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206</v>
      </c>
      <c r="B57" s="14" t="s">
        <v>207</v>
      </c>
      <c r="C57" s="10" t="s">
        <v>208</v>
      </c>
      <c r="D57" s="10" t="s">
        <v>82</v>
      </c>
      <c r="E57" s="13">
        <v>1000</v>
      </c>
      <c r="F57" s="15">
        <v>0</v>
      </c>
      <c r="G57" s="13">
        <f>ROUND(SUM(E57*F57),2)</f>
      </c>
      <c r="H57" s="17" t="s">
        <v>0</v>
      </c>
      <c r="I57" s="14" t="s">
        <v>209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210</v>
      </c>
      <c r="B58" s="14" t="s">
        <v>211</v>
      </c>
      <c r="C58" s="10" t="s">
        <v>212</v>
      </c>
      <c r="D58" s="10" t="s">
        <v>82</v>
      </c>
      <c r="E58" s="13">
        <v>2000</v>
      </c>
      <c r="F58" s="15">
        <v>0</v>
      </c>
      <c r="G58" s="13">
        <f>ROUND(SUM(E58*F58),2)</f>
      </c>
      <c r="H58" s="17" t="s">
        <v>0</v>
      </c>
      <c r="I58" s="14" t="s">
        <v>213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214</v>
      </c>
      <c r="B59" s="14" t="s">
        <v>215</v>
      </c>
      <c r="C59" s="10" t="s">
        <v>216</v>
      </c>
      <c r="D59" s="10" t="s">
        <v>168</v>
      </c>
      <c r="E59" s="13">
        <v>300</v>
      </c>
      <c r="F59" s="15">
        <v>0</v>
      </c>
      <c r="G59" s="13">
        <f>ROUND(SUM(E59*F59),2)</f>
      </c>
      <c r="H59" s="17" t="s">
        <v>0</v>
      </c>
      <c r="I59" s="14" t="s">
        <v>217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218</v>
      </c>
      <c r="B60" s="14" t="s">
        <v>219</v>
      </c>
      <c r="C60" s="10" t="s">
        <v>220</v>
      </c>
      <c r="D60" s="10" t="s">
        <v>221</v>
      </c>
      <c r="E60" s="13">
        <v>100</v>
      </c>
      <c r="F60" s="15">
        <v>0</v>
      </c>
      <c r="G60" s="13">
        <f>ROUND(SUM(E60*F60),2)</f>
      </c>
      <c r="H60" s="17" t="s">
        <v>0</v>
      </c>
      <c r="I60" s="14" t="s">
        <v>222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223</v>
      </c>
      <c r="B61" s="14" t="s">
        <v>224</v>
      </c>
      <c r="C61" s="10" t="s">
        <v>225</v>
      </c>
      <c r="D61" s="10" t="s">
        <v>168</v>
      </c>
      <c r="E61" s="13">
        <v>100</v>
      </c>
      <c r="F61" s="15">
        <v>0</v>
      </c>
      <c r="G61" s="13">
        <f>ROUND(SUM(E61*F61),2)</f>
      </c>
      <c r="H61" s="17" t="s">
        <v>0</v>
      </c>
      <c r="I61" s="14" t="s">
        <v>226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227</v>
      </c>
      <c r="B62" s="14" t="s">
        <v>228</v>
      </c>
      <c r="C62" s="10" t="s">
        <v>229</v>
      </c>
      <c r="D62" s="10" t="s">
        <v>168</v>
      </c>
      <c r="E62" s="13">
        <v>100</v>
      </c>
      <c r="F62" s="15">
        <v>0</v>
      </c>
      <c r="G62" s="13">
        <f>ROUND(SUM(E62*F62),2)</f>
      </c>
      <c r="H62" s="17" t="s">
        <v>0</v>
      </c>
      <c r="I62" s="14" t="s">
        <v>230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231</v>
      </c>
      <c r="B63" s="14" t="s">
        <v>232</v>
      </c>
      <c r="C63" s="10" t="s">
        <v>233</v>
      </c>
      <c r="D63" s="10" t="s">
        <v>168</v>
      </c>
      <c r="E63" s="13">
        <v>80</v>
      </c>
      <c r="F63" s="15">
        <v>0</v>
      </c>
      <c r="G63" s="13">
        <f>ROUND(SUM(E63*F63),2)</f>
      </c>
      <c r="H63" s="17" t="s">
        <v>0</v>
      </c>
      <c r="I63" s="14" t="s">
        <v>234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235</v>
      </c>
      <c r="B64" s="14" t="s">
        <v>236</v>
      </c>
      <c r="C64" s="10" t="s">
        <v>233</v>
      </c>
      <c r="D64" s="10" t="s">
        <v>168</v>
      </c>
      <c r="E64" s="13">
        <v>80</v>
      </c>
      <c r="F64" s="15">
        <v>0</v>
      </c>
      <c r="G64" s="13">
        <f>ROUND(SUM(E64*F64),2)</f>
      </c>
      <c r="H64" s="17" t="s">
        <v>0</v>
      </c>
      <c r="I64" s="14" t="s">
        <v>237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238</v>
      </c>
      <c r="B65" s="14" t="s">
        <v>239</v>
      </c>
      <c r="C65" s="10" t="s">
        <v>240</v>
      </c>
      <c r="D65" s="10" t="s">
        <v>168</v>
      </c>
      <c r="E65" s="13">
        <v>80</v>
      </c>
      <c r="F65" s="15">
        <v>0</v>
      </c>
      <c r="G65" s="13">
        <f>ROUND(SUM(E65*F65),2)</f>
      </c>
      <c r="H65" s="17" t="s">
        <v>0</v>
      </c>
      <c r="I65" s="14" t="s">
        <v>241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242</v>
      </c>
      <c r="B66" s="14" t="s">
        <v>243</v>
      </c>
      <c r="C66" s="10" t="s">
        <v>244</v>
      </c>
      <c r="D66" s="10" t="s">
        <v>69</v>
      </c>
      <c r="E66" s="13">
        <v>50</v>
      </c>
      <c r="F66" s="15">
        <v>0</v>
      </c>
      <c r="G66" s="13">
        <f>ROUND(SUM(E66*F66),2)</f>
      </c>
      <c r="H66" s="17" t="s">
        <v>0</v>
      </c>
      <c r="I66" s="14" t="s">
        <v>245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246</v>
      </c>
      <c r="B67" s="14" t="s">
        <v>247</v>
      </c>
      <c r="C67" s="10" t="s">
        <v>248</v>
      </c>
      <c r="D67" s="10" t="s">
        <v>69</v>
      </c>
      <c r="E67" s="13">
        <v>20</v>
      </c>
      <c r="F67" s="15">
        <v>0</v>
      </c>
      <c r="G67" s="13">
        <f>ROUND(SUM(E67*F67),2)</f>
      </c>
      <c r="H67" s="17" t="s">
        <v>0</v>
      </c>
      <c r="I67" s="14" t="s">
        <v>249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250</v>
      </c>
      <c r="B68" s="14" t="s">
        <v>251</v>
      </c>
      <c r="C68" s="10" t="s">
        <v>252</v>
      </c>
      <c r="D68" s="10" t="s">
        <v>69</v>
      </c>
      <c r="E68" s="13">
        <v>30</v>
      </c>
      <c r="F68" s="15">
        <v>0</v>
      </c>
      <c r="G68" s="13">
        <f>ROUND(SUM(E68*F68),2)</f>
      </c>
      <c r="H68" s="17" t="s">
        <v>0</v>
      </c>
      <c r="I68" s="14" t="s">
        <v>253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254</v>
      </c>
      <c r="B69" s="14" t="s">
        <v>255</v>
      </c>
      <c r="C69" s="10" t="s">
        <v>256</v>
      </c>
      <c r="D69" s="10" t="s">
        <v>69</v>
      </c>
      <c r="E69" s="13">
        <v>30</v>
      </c>
      <c r="F69" s="15">
        <v>0</v>
      </c>
      <c r="G69" s="13">
        <f>ROUND(SUM(E69*F69),2)</f>
      </c>
      <c r="H69" s="17" t="s">
        <v>0</v>
      </c>
      <c r="I69" s="14" t="s">
        <v>257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258</v>
      </c>
      <c r="B70" s="14" t="s">
        <v>259</v>
      </c>
      <c r="C70" s="10" t="s">
        <v>260</v>
      </c>
      <c r="D70" s="10" t="s">
        <v>69</v>
      </c>
      <c r="E70" s="13">
        <v>30</v>
      </c>
      <c r="F70" s="15">
        <v>0</v>
      </c>
      <c r="G70" s="13">
        <f>ROUND(SUM(E70*F70),2)</f>
      </c>
      <c r="H70" s="17" t="s">
        <v>0</v>
      </c>
      <c r="I70" s="14" t="s">
        <v>261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262</v>
      </c>
      <c r="B71" s="14" t="s">
        <v>263</v>
      </c>
      <c r="C71" s="10" t="s">
        <v>264</v>
      </c>
      <c r="D71" s="10" t="s">
        <v>69</v>
      </c>
      <c r="E71" s="13">
        <v>200</v>
      </c>
      <c r="F71" s="15">
        <v>0</v>
      </c>
      <c r="G71" s="13">
        <f>ROUND(SUM(E71*F71),2)</f>
      </c>
      <c r="H71" s="17" t="s">
        <v>0</v>
      </c>
      <c r="I71" s="14" t="s">
        <v>265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266</v>
      </c>
      <c r="B72" s="14" t="s">
        <v>267</v>
      </c>
      <c r="C72" s="10" t="s">
        <v>268</v>
      </c>
      <c r="D72" s="10" t="s">
        <v>82</v>
      </c>
      <c r="E72" s="13">
        <v>10000</v>
      </c>
      <c r="F72" s="15">
        <v>0</v>
      </c>
      <c r="G72" s="13">
        <f>ROUND(SUM(E72*F72),2)</f>
      </c>
      <c r="H72" s="17" t="s">
        <v>0</v>
      </c>
      <c r="I72" s="14" t="s">
        <v>269</v>
      </c>
      <c r="J72" s="12" t="s">
        <v>0</v>
      </c>
      <c r="K72" s="13">
        <f>SUM(G72:G72)</f>
      </c>
      <c r="L72" s="13" t="s">
        <v>37</v>
      </c>
    </row>
    <row r="74" spans="6:7" ht="12.75">
      <c r="F74" s="18" t="s">
        <v>270</v>
      </c>
      <c r="G74" s="13">
        <f>SUM(G9:G72)</f>
      </c>
    </row>
    <row r="77" spans="2:4" ht="12.75">
      <c r="B77" s="19" t="s">
        <v>271</v>
      </c>
      <c r="D77" s="20" t="s">
        <v>272</v>
      </c>
    </row>
    <row r="79" ht="12.75">
      <c r="B79" s="21" t="s">
        <v>273</v>
      </c>
    </row>
    <row r="81" spans="2:3" ht="82.5" customHeight="1">
      <c r="B81" s="3" t="s">
        <v>274</v>
      </c>
      <c r="C81" s="3" t="s">
        <v>275</v>
      </c>
    </row>
    <row r="84" ht="12.75">
      <c r="B84" s="4" t="s">
        <v>276</v>
      </c>
    </row>
    <row r="85" ht="12.75">
      <c r="B85" s="5" t="s">
        <v>277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77:C77"/>
    <mergeCell ref="D77:L77"/>
    <mergeCell ref="B79:L79"/>
    <mergeCell ref="C81:L81"/>
    <mergeCell ref="B84:L84"/>
    <mergeCell ref="B85:L8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