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'Itens'!$A$1:$L$58</definedName>
  </definedNames>
  <calcPr fullCalcOnLoad="1"/>
</workbook>
</file>

<file path=xl/sharedStrings.xml><?xml version="1.0" encoding="utf-8"?>
<sst xmlns="http://schemas.openxmlformats.org/spreadsheetml/2006/main" count="267" uniqueCount="119">
  <si>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</si>
  <si>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</si>
  <si>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</si>
  <si>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</si>
  <si>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</si>
  <si>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</si>
  <si>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</si>
  <si>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</si>
  <si>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82/33</t>
  </si>
  <si>
    <t xml:space="preserve">Critério de Julgamento: </t>
  </si>
  <si>
    <t>Menor Preço</t>
  </si>
  <si>
    <t xml:space="preserve">Forma de Adjudicação: </t>
  </si>
  <si>
    <t>Global</t>
  </si>
  <si>
    <t xml:space="preserve">Modalidade: </t>
  </si>
  <si>
    <t>Pregão Presencial (10.520/02)</t>
  </si>
  <si>
    <t xml:space="preserve">Data Abertura: </t>
  </si>
  <si>
    <t>15/12/2023 09:00:00</t>
  </si>
  <si>
    <t xml:space="preserve">Objeto: </t>
  </si>
  <si>
    <t>CONTRATAÇÃO DE EMPRESA PARA LICENÇA DE USO DE SISTEMA INTEGRADO PARA GESTÃO PÚBLICA MUNICIPAL EM PLATAFORMA ONLINE COM OS SERVIÇOS DE CONVERSÃO DE DADOS, IMPLANTAÇÃO, TREINAMENTO, MANUTENÇÃO E A PRESTAÇÃO DE SERVIÇOS EM SUPORTE TÉCNICO CONTÁBIL.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</si>
  <si>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</si>
  <si>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</si>
  <si>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</si>
  <si>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</si>
  <si>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</si>
  <si>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</si>
  <si>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</si>
  <si>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</si>
  <si>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</si>
  <si>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</si>
  <si>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</si>
  <si>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</si>
  <si>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</si>
  <si>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25013</t>
  </si>
  <si>
    <t>0001</t>
  </si>
  <si>
    <t>Almoxarifado (Prefeitura)</t>
  </si>
  <si>
    <t>MÊS</t>
  </si>
  <si>
    <t>3141</t>
  </si>
  <si>
    <t>SIM</t>
  </si>
  <si>
    <t>25014</t>
  </si>
  <si>
    <t>0002</t>
  </si>
  <si>
    <t>Recursos Humanos/Folha de pagamento (Prefeitura)</t>
  </si>
  <si>
    <t>25015</t>
  </si>
  <si>
    <t>0003</t>
  </si>
  <si>
    <t>Contracheque Eletrônico (Prefeitura)</t>
  </si>
  <si>
    <t>25016</t>
  </si>
  <si>
    <t>0004</t>
  </si>
  <si>
    <t>Controle de Frotas (Prefeitura)</t>
  </si>
  <si>
    <t>25017</t>
  </si>
  <si>
    <t>0005</t>
  </si>
  <si>
    <t>Compras, Licitações, Contratos e PNCP (Prefeitura)</t>
  </si>
  <si>
    <t>25018</t>
  </si>
  <si>
    <t>0006</t>
  </si>
  <si>
    <t>Nota fiscal Eletrônica de Serviço (Prefeitura)</t>
  </si>
  <si>
    <t>25019</t>
  </si>
  <si>
    <t>0007</t>
  </si>
  <si>
    <t>Patrimônio (Prefeitura)</t>
  </si>
  <si>
    <t>25020</t>
  </si>
  <si>
    <t>0008</t>
  </si>
  <si>
    <t>Portal da Transparência (Prefeitura)</t>
  </si>
  <si>
    <t>25021</t>
  </si>
  <si>
    <t>0009</t>
  </si>
  <si>
    <t>Portal de serviços Online (Prefeitura)</t>
  </si>
  <si>
    <t>25022</t>
  </si>
  <si>
    <t>0010</t>
  </si>
  <si>
    <t>Tributação/Arrecadação (Prefeitura)</t>
  </si>
  <si>
    <t>25023</t>
  </si>
  <si>
    <t>0011</t>
  </si>
  <si>
    <t>Sistema de Contabilidade Pública, Tesouraria e Planejamento (Prefeitura)</t>
  </si>
  <si>
    <t>25024</t>
  </si>
  <si>
    <t>0012</t>
  </si>
  <si>
    <t>Controle interno (Prefeitura)</t>
  </si>
  <si>
    <t>25025</t>
  </si>
  <si>
    <t>0013</t>
  </si>
  <si>
    <t>E-Social (Prefeitura)</t>
  </si>
  <si>
    <t>25026</t>
  </si>
  <si>
    <t>0014</t>
  </si>
  <si>
    <t>Processo Digital (Prefeitura)</t>
  </si>
  <si>
    <t>25027</t>
  </si>
  <si>
    <t>0015</t>
  </si>
  <si>
    <t>Gestão Eletrônica de Documentos- GED (Prefeitura)</t>
  </si>
  <si>
    <t>25028</t>
  </si>
  <si>
    <t>0016</t>
  </si>
  <si>
    <t>Almoxarifado (Câmara)</t>
  </si>
  <si>
    <t>25029</t>
  </si>
  <si>
    <t>0017</t>
  </si>
  <si>
    <t>Recursos Humanos/Folha de pagamento (Câmara)</t>
  </si>
  <si>
    <t>25030</t>
  </si>
  <si>
    <t>0018</t>
  </si>
  <si>
    <t>Contracheque Eletrônico (Câmara)</t>
  </si>
  <si>
    <t>25031</t>
  </si>
  <si>
    <t>0019</t>
  </si>
  <si>
    <t>Controle de Frotas (Câmara)</t>
  </si>
  <si>
    <t>25032</t>
  </si>
  <si>
    <t>0020</t>
  </si>
  <si>
    <t>Compras, Licitações, Contratos e PNCP(Câmara)</t>
  </si>
  <si>
    <t>25033</t>
  </si>
  <si>
    <t>0021</t>
  </si>
  <si>
    <t>Patrimônio (Câmara)</t>
  </si>
  <si>
    <t>25034</t>
  </si>
  <si>
    <t>0022</t>
  </si>
  <si>
    <t>Portal da Transparência (Câmara)</t>
  </si>
  <si>
    <t>25035</t>
  </si>
  <si>
    <t>0023</t>
  </si>
  <si>
    <t>Sistema de Contabilidade Pública, Tesouraria e Planejamento (Câmara)</t>
  </si>
  <si>
    <t>25036</t>
  </si>
  <si>
    <t>0024</t>
  </si>
  <si>
    <t>E-Social (Câmara)</t>
  </si>
  <si>
    <t>25037</t>
  </si>
  <si>
    <t>0025</t>
  </si>
  <si>
    <t>Prestação de serviço em Suporte técnico Contábil para manutenção dos serviços da Prefeitura Municipal.</t>
  </si>
  <si>
    <t>PARCELA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</si>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</sst>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18</v>
      </c>
      <c r="K15" s="10" t="s">
        <v>0</v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12</v>
      </c>
      <c r="F16" s="15">
        <v>0</v>
      </c>
      <c r="G16" s="13">
        <f>ROUND(SUM(E16*F16),2)</f>
      </c>
      <c r="H16" s="17" t="s">
        <v>0</v>
      </c>
      <c r="I16" s="14" t="s">
        <v>36</v>
      </c>
      <c r="J16" s="12" t="s">
        <v>18</v>
      </c>
      <c r="K16" s="10" t="s">
        <v>0</v>
      </c>
      <c r="L16" s="13" t="s">
        <v>37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12</v>
      </c>
      <c r="F17" s="15">
        <v>0</v>
      </c>
      <c r="G17" s="13">
        <f>ROUND(SUM(E17*F17),2)</f>
      </c>
      <c r="H17" s="17" t="s">
        <v>0</v>
      </c>
      <c r="I17" s="14" t="s">
        <v>36</v>
      </c>
      <c r="J17" s="12" t="s">
        <v>18</v>
      </c>
      <c r="K17" s="10" t="s">
        <v>0</v>
      </c>
      <c r="L17" s="13" t="s">
        <v>37</v>
      </c>
    </row>
    <row r="18" spans="1:12" ht="12.75">
      <c r="A18" s="14" t="s">
        <v>44</v>
      </c>
      <c r="B18" s="14" t="s">
        <v>45</v>
      </c>
      <c r="C18" s="10" t="s">
        <v>46</v>
      </c>
      <c r="D18" s="10" t="s">
        <v>35</v>
      </c>
      <c r="E18" s="13">
        <v>12</v>
      </c>
      <c r="F18" s="15">
        <v>0</v>
      </c>
      <c r="G18" s="13">
        <f>ROUND(SUM(E18*F18),2)</f>
      </c>
      <c r="H18" s="17" t="s">
        <v>0</v>
      </c>
      <c r="I18" s="14" t="s">
        <v>36</v>
      </c>
      <c r="J18" s="12" t="s">
        <v>18</v>
      </c>
      <c r="K18" s="10" t="s">
        <v>0</v>
      </c>
      <c r="L18" s="13" t="s">
        <v>37</v>
      </c>
    </row>
    <row r="19" spans="1:12" ht="12.75">
      <c r="A19" s="14" t="s">
        <v>47</v>
      </c>
      <c r="B19" s="14" t="s">
        <v>48</v>
      </c>
      <c r="C19" s="10" t="s">
        <v>49</v>
      </c>
      <c r="D19" s="10" t="s">
        <v>35</v>
      </c>
      <c r="E19" s="13">
        <v>12</v>
      </c>
      <c r="F19" s="15">
        <v>0</v>
      </c>
      <c r="G19" s="13">
        <f>ROUND(SUM(E19*F19),2)</f>
      </c>
      <c r="H19" s="17" t="s">
        <v>0</v>
      </c>
      <c r="I19" s="14" t="s">
        <v>36</v>
      </c>
      <c r="J19" s="12" t="s">
        <v>18</v>
      </c>
      <c r="K19" s="10" t="s">
        <v>0</v>
      </c>
      <c r="L19" s="13" t="s">
        <v>37</v>
      </c>
    </row>
    <row r="20" spans="1:12" ht="12.75">
      <c r="A20" s="14" t="s">
        <v>50</v>
      </c>
      <c r="B20" s="14" t="s">
        <v>51</v>
      </c>
      <c r="C20" s="10" t="s">
        <v>52</v>
      </c>
      <c r="D20" s="10" t="s">
        <v>35</v>
      </c>
      <c r="E20" s="13">
        <v>12</v>
      </c>
      <c r="F20" s="15">
        <v>0</v>
      </c>
      <c r="G20" s="13">
        <f>ROUND(SUM(E20*F20),2)</f>
      </c>
      <c r="H20" s="17" t="s">
        <v>0</v>
      </c>
      <c r="I20" s="14" t="s">
        <v>36</v>
      </c>
      <c r="J20" s="12" t="s">
        <v>18</v>
      </c>
      <c r="K20" s="10" t="s">
        <v>0</v>
      </c>
      <c r="L20" s="13" t="s">
        <v>37</v>
      </c>
    </row>
    <row r="21" spans="1:12" ht="12.75">
      <c r="A21" s="14" t="s">
        <v>53</v>
      </c>
      <c r="B21" s="14" t="s">
        <v>54</v>
      </c>
      <c r="C21" s="10" t="s">
        <v>55</v>
      </c>
      <c r="D21" s="10" t="s">
        <v>35</v>
      </c>
      <c r="E21" s="13">
        <v>12</v>
      </c>
      <c r="F21" s="15">
        <v>0</v>
      </c>
      <c r="G21" s="13">
        <f>ROUND(SUM(E21*F21),2)</f>
      </c>
      <c r="H21" s="17" t="s">
        <v>0</v>
      </c>
      <c r="I21" s="14" t="s">
        <v>36</v>
      </c>
      <c r="J21" s="12" t="s">
        <v>18</v>
      </c>
      <c r="K21" s="10" t="s">
        <v>0</v>
      </c>
      <c r="L21" s="13" t="s">
        <v>37</v>
      </c>
    </row>
    <row r="22" spans="1:12" ht="12.75">
      <c r="A22" s="14" t="s">
        <v>56</v>
      </c>
      <c r="B22" s="14" t="s">
        <v>57</v>
      </c>
      <c r="C22" s="10" t="s">
        <v>58</v>
      </c>
      <c r="D22" s="10" t="s">
        <v>35</v>
      </c>
      <c r="E22" s="13">
        <v>12</v>
      </c>
      <c r="F22" s="15">
        <v>0</v>
      </c>
      <c r="G22" s="13">
        <f>ROUND(SUM(E22*F22),2)</f>
      </c>
      <c r="H22" s="17" t="s">
        <v>0</v>
      </c>
      <c r="I22" s="14" t="s">
        <v>36</v>
      </c>
      <c r="J22" s="12" t="s">
        <v>18</v>
      </c>
      <c r="K22" s="10" t="s">
        <v>0</v>
      </c>
      <c r="L22" s="13" t="s">
        <v>37</v>
      </c>
    </row>
    <row r="23" spans="1:12" ht="12.75">
      <c r="A23" s="14" t="s">
        <v>59</v>
      </c>
      <c r="B23" s="14" t="s">
        <v>60</v>
      </c>
      <c r="C23" s="10" t="s">
        <v>61</v>
      </c>
      <c r="D23" s="10" t="s">
        <v>35</v>
      </c>
      <c r="E23" s="13">
        <v>12</v>
      </c>
      <c r="F23" s="15">
        <v>0</v>
      </c>
      <c r="G23" s="13">
        <f>ROUND(SUM(E23*F23),2)</f>
      </c>
      <c r="H23" s="17" t="s">
        <v>0</v>
      </c>
      <c r="I23" s="14" t="s">
        <v>36</v>
      </c>
      <c r="J23" s="12" t="s">
        <v>18</v>
      </c>
      <c r="K23" s="10" t="s">
        <v>0</v>
      </c>
      <c r="L23" s="13" t="s">
        <v>37</v>
      </c>
    </row>
    <row r="24" spans="1:12" ht="12.75">
      <c r="A24" s="14" t="s">
        <v>62</v>
      </c>
      <c r="B24" s="14" t="s">
        <v>63</v>
      </c>
      <c r="C24" s="10" t="s">
        <v>64</v>
      </c>
      <c r="D24" s="10" t="s">
        <v>35</v>
      </c>
      <c r="E24" s="13">
        <v>12</v>
      </c>
      <c r="F24" s="15">
        <v>0</v>
      </c>
      <c r="G24" s="13">
        <f>ROUND(SUM(E24*F24),2)</f>
      </c>
      <c r="H24" s="17" t="s">
        <v>0</v>
      </c>
      <c r="I24" s="14" t="s">
        <v>36</v>
      </c>
      <c r="J24" s="12" t="s">
        <v>18</v>
      </c>
      <c r="K24" s="10" t="s">
        <v>0</v>
      </c>
      <c r="L24" s="13" t="s">
        <v>37</v>
      </c>
    </row>
    <row r="25" spans="1:12" ht="12.75">
      <c r="A25" s="14" t="s">
        <v>65</v>
      </c>
      <c r="B25" s="14" t="s">
        <v>66</v>
      </c>
      <c r="C25" s="10" t="s">
        <v>67</v>
      </c>
      <c r="D25" s="10" t="s">
        <v>35</v>
      </c>
      <c r="E25" s="13">
        <v>12</v>
      </c>
      <c r="F25" s="15">
        <v>0</v>
      </c>
      <c r="G25" s="13">
        <f>ROUND(SUM(E25*F25),2)</f>
      </c>
      <c r="H25" s="17" t="s">
        <v>0</v>
      </c>
      <c r="I25" s="14" t="s">
        <v>36</v>
      </c>
      <c r="J25" s="12" t="s">
        <v>18</v>
      </c>
      <c r="K25" s="10" t="s">
        <v>0</v>
      </c>
      <c r="L25" s="13" t="s">
        <v>37</v>
      </c>
    </row>
    <row r="26" spans="1:12" ht="12.75">
      <c r="A26" s="14" t="s">
        <v>68</v>
      </c>
      <c r="B26" s="14" t="s">
        <v>69</v>
      </c>
      <c r="C26" s="10" t="s">
        <v>70</v>
      </c>
      <c r="D26" s="10" t="s">
        <v>35</v>
      </c>
      <c r="E26" s="13">
        <v>12</v>
      </c>
      <c r="F26" s="15">
        <v>0</v>
      </c>
      <c r="G26" s="13">
        <f>ROUND(SUM(E26*F26),2)</f>
      </c>
      <c r="H26" s="17" t="s">
        <v>0</v>
      </c>
      <c r="I26" s="14" t="s">
        <v>36</v>
      </c>
      <c r="J26" s="12" t="s">
        <v>18</v>
      </c>
      <c r="K26" s="10" t="s">
        <v>0</v>
      </c>
      <c r="L26" s="13" t="s">
        <v>37</v>
      </c>
    </row>
    <row r="27" spans="1:12" ht="12.75">
      <c r="A27" s="14" t="s">
        <v>71</v>
      </c>
      <c r="B27" s="14" t="s">
        <v>72</v>
      </c>
      <c r="C27" s="10" t="s">
        <v>73</v>
      </c>
      <c r="D27" s="10" t="s">
        <v>35</v>
      </c>
      <c r="E27" s="13">
        <v>12</v>
      </c>
      <c r="F27" s="15">
        <v>0</v>
      </c>
      <c r="G27" s="13">
        <f>ROUND(SUM(E27*F27),2)</f>
      </c>
      <c r="H27" s="17" t="s">
        <v>0</v>
      </c>
      <c r="I27" s="14" t="s">
        <v>36</v>
      </c>
      <c r="J27" s="12" t="s">
        <v>18</v>
      </c>
      <c r="K27" s="10" t="s">
        <v>0</v>
      </c>
      <c r="L27" s="13" t="s">
        <v>37</v>
      </c>
    </row>
    <row r="28" spans="1:12" ht="12.75">
      <c r="A28" s="14" t="s">
        <v>74</v>
      </c>
      <c r="B28" s="14" t="s">
        <v>75</v>
      </c>
      <c r="C28" s="10" t="s">
        <v>76</v>
      </c>
      <c r="D28" s="10" t="s">
        <v>35</v>
      </c>
      <c r="E28" s="13">
        <v>12</v>
      </c>
      <c r="F28" s="15">
        <v>0</v>
      </c>
      <c r="G28" s="13">
        <f>ROUND(SUM(E28*F28),2)</f>
      </c>
      <c r="H28" s="17" t="s">
        <v>0</v>
      </c>
      <c r="I28" s="14" t="s">
        <v>36</v>
      </c>
      <c r="J28" s="12" t="s">
        <v>18</v>
      </c>
      <c r="K28" s="10" t="s">
        <v>0</v>
      </c>
      <c r="L28" s="13" t="s">
        <v>37</v>
      </c>
    </row>
    <row r="29" spans="1:12" ht="12.75">
      <c r="A29" s="14" t="s">
        <v>77</v>
      </c>
      <c r="B29" s="14" t="s">
        <v>78</v>
      </c>
      <c r="C29" s="10" t="s">
        <v>79</v>
      </c>
      <c r="D29" s="10" t="s">
        <v>35</v>
      </c>
      <c r="E29" s="13">
        <v>12</v>
      </c>
      <c r="F29" s="15">
        <v>0</v>
      </c>
      <c r="G29" s="13">
        <f>ROUND(SUM(E29*F29),2)</f>
      </c>
      <c r="H29" s="17" t="s">
        <v>0</v>
      </c>
      <c r="I29" s="14" t="s">
        <v>36</v>
      </c>
      <c r="J29" s="12" t="s">
        <v>18</v>
      </c>
      <c r="K29" s="10" t="s">
        <v>0</v>
      </c>
      <c r="L29" s="13" t="s">
        <v>37</v>
      </c>
    </row>
    <row r="30" spans="1:12" ht="12.75">
      <c r="A30" s="14" t="s">
        <v>80</v>
      </c>
      <c r="B30" s="14" t="s">
        <v>81</v>
      </c>
      <c r="C30" s="10" t="s">
        <v>82</v>
      </c>
      <c r="D30" s="10" t="s">
        <v>35</v>
      </c>
      <c r="E30" s="13">
        <v>12</v>
      </c>
      <c r="F30" s="15">
        <v>0</v>
      </c>
      <c r="G30" s="13">
        <f>ROUND(SUM(E30*F30),2)</f>
      </c>
      <c r="H30" s="17" t="s">
        <v>0</v>
      </c>
      <c r="I30" s="14" t="s">
        <v>36</v>
      </c>
      <c r="J30" s="12" t="s">
        <v>18</v>
      </c>
      <c r="K30" s="10" t="s">
        <v>0</v>
      </c>
      <c r="L30" s="13" t="s">
        <v>37</v>
      </c>
    </row>
    <row r="31" spans="1:12" ht="12.75">
      <c r="A31" s="14" t="s">
        <v>83</v>
      </c>
      <c r="B31" s="14" t="s">
        <v>84</v>
      </c>
      <c r="C31" s="10" t="s">
        <v>85</v>
      </c>
      <c r="D31" s="10" t="s">
        <v>35</v>
      </c>
      <c r="E31" s="13">
        <v>12</v>
      </c>
      <c r="F31" s="15">
        <v>0</v>
      </c>
      <c r="G31" s="13">
        <f>ROUND(SUM(E31*F31),2)</f>
      </c>
      <c r="H31" s="17" t="s">
        <v>0</v>
      </c>
      <c r="I31" s="14" t="s">
        <v>36</v>
      </c>
      <c r="J31" s="12" t="s">
        <v>18</v>
      </c>
      <c r="K31" s="10" t="s">
        <v>0</v>
      </c>
      <c r="L31" s="13" t="s">
        <v>37</v>
      </c>
    </row>
    <row r="32" spans="1:12" ht="12.75">
      <c r="A32" s="14" t="s">
        <v>86</v>
      </c>
      <c r="B32" s="14" t="s">
        <v>87</v>
      </c>
      <c r="C32" s="10" t="s">
        <v>88</v>
      </c>
      <c r="D32" s="10" t="s">
        <v>35</v>
      </c>
      <c r="E32" s="13">
        <v>12</v>
      </c>
      <c r="F32" s="15">
        <v>0</v>
      </c>
      <c r="G32" s="13">
        <f>ROUND(SUM(E32*F32),2)</f>
      </c>
      <c r="H32" s="17" t="s">
        <v>0</v>
      </c>
      <c r="I32" s="14" t="s">
        <v>36</v>
      </c>
      <c r="J32" s="12" t="s">
        <v>18</v>
      </c>
      <c r="K32" s="10" t="s">
        <v>0</v>
      </c>
      <c r="L32" s="13" t="s">
        <v>37</v>
      </c>
    </row>
    <row r="33" spans="1:12" ht="12.75">
      <c r="A33" s="14" t="s">
        <v>89</v>
      </c>
      <c r="B33" s="14" t="s">
        <v>90</v>
      </c>
      <c r="C33" s="10" t="s">
        <v>91</v>
      </c>
      <c r="D33" s="10" t="s">
        <v>35</v>
      </c>
      <c r="E33" s="13">
        <v>12</v>
      </c>
      <c r="F33" s="15">
        <v>0</v>
      </c>
      <c r="G33" s="13">
        <f>ROUND(SUM(E33*F33),2)</f>
      </c>
      <c r="H33" s="17" t="s">
        <v>0</v>
      </c>
      <c r="I33" s="14" t="s">
        <v>36</v>
      </c>
      <c r="J33" s="12" t="s">
        <v>18</v>
      </c>
      <c r="K33" s="10" t="s">
        <v>0</v>
      </c>
      <c r="L33" s="13" t="s">
        <v>37</v>
      </c>
    </row>
    <row r="34" spans="1:12" ht="12.75">
      <c r="A34" s="14" t="s">
        <v>92</v>
      </c>
      <c r="B34" s="14" t="s">
        <v>93</v>
      </c>
      <c r="C34" s="10" t="s">
        <v>94</v>
      </c>
      <c r="D34" s="10" t="s">
        <v>35</v>
      </c>
      <c r="E34" s="13">
        <v>12</v>
      </c>
      <c r="F34" s="15">
        <v>0</v>
      </c>
      <c r="G34" s="13">
        <f>ROUND(SUM(E34*F34),2)</f>
      </c>
      <c r="H34" s="17" t="s">
        <v>0</v>
      </c>
      <c r="I34" s="14" t="s">
        <v>36</v>
      </c>
      <c r="J34" s="12" t="s">
        <v>18</v>
      </c>
      <c r="K34" s="10" t="s">
        <v>0</v>
      </c>
      <c r="L34" s="13" t="s">
        <v>37</v>
      </c>
    </row>
    <row r="35" spans="1:12" ht="12.75">
      <c r="A35" s="14" t="s">
        <v>95</v>
      </c>
      <c r="B35" s="14" t="s">
        <v>96</v>
      </c>
      <c r="C35" s="10" t="s">
        <v>97</v>
      </c>
      <c r="D35" s="10" t="s">
        <v>35</v>
      </c>
      <c r="E35" s="13">
        <v>12</v>
      </c>
      <c r="F35" s="15">
        <v>0</v>
      </c>
      <c r="G35" s="13">
        <f>ROUND(SUM(E35*F35),2)</f>
      </c>
      <c r="H35" s="17" t="s">
        <v>0</v>
      </c>
      <c r="I35" s="14" t="s">
        <v>36</v>
      </c>
      <c r="J35" s="12" t="s">
        <v>18</v>
      </c>
      <c r="K35" s="10" t="s">
        <v>0</v>
      </c>
      <c r="L35" s="13" t="s">
        <v>37</v>
      </c>
    </row>
    <row r="36" spans="1:12" ht="12.75">
      <c r="A36" s="14" t="s">
        <v>98</v>
      </c>
      <c r="B36" s="14" t="s">
        <v>99</v>
      </c>
      <c r="C36" s="10" t="s">
        <v>100</v>
      </c>
      <c r="D36" s="10" t="s">
        <v>35</v>
      </c>
      <c r="E36" s="13">
        <v>12</v>
      </c>
      <c r="F36" s="15">
        <v>0</v>
      </c>
      <c r="G36" s="13">
        <f>ROUND(SUM(E36*F36),2)</f>
      </c>
      <c r="H36" s="17" t="s">
        <v>0</v>
      </c>
      <c r="I36" s="14" t="s">
        <v>36</v>
      </c>
      <c r="J36" s="12" t="s">
        <v>18</v>
      </c>
      <c r="K36" s="10" t="s">
        <v>0</v>
      </c>
      <c r="L36" s="13" t="s">
        <v>37</v>
      </c>
    </row>
    <row r="37" spans="1:12" ht="12.75">
      <c r="A37" s="14" t="s">
        <v>101</v>
      </c>
      <c r="B37" s="14" t="s">
        <v>102</v>
      </c>
      <c r="C37" s="10" t="s">
        <v>103</v>
      </c>
      <c r="D37" s="10" t="s">
        <v>35</v>
      </c>
      <c r="E37" s="13">
        <v>12</v>
      </c>
      <c r="F37" s="15">
        <v>0</v>
      </c>
      <c r="G37" s="13">
        <f>ROUND(SUM(E37*F37),2)</f>
      </c>
      <c r="H37" s="17" t="s">
        <v>0</v>
      </c>
      <c r="I37" s="14" t="s">
        <v>36</v>
      </c>
      <c r="J37" s="12" t="s">
        <v>18</v>
      </c>
      <c r="K37" s="10" t="s">
        <v>0</v>
      </c>
      <c r="L37" s="13" t="s">
        <v>37</v>
      </c>
    </row>
    <row r="38" spans="1:12" ht="12.75">
      <c r="A38" s="14" t="s">
        <v>104</v>
      </c>
      <c r="B38" s="14" t="s">
        <v>105</v>
      </c>
      <c r="C38" s="10" t="s">
        <v>106</v>
      </c>
      <c r="D38" s="10" t="s">
        <v>35</v>
      </c>
      <c r="E38" s="13">
        <v>12</v>
      </c>
      <c r="F38" s="15">
        <v>0</v>
      </c>
      <c r="G38" s="13">
        <f>ROUND(SUM(E38*F38),2)</f>
      </c>
      <c r="H38" s="17" t="s">
        <v>0</v>
      </c>
      <c r="I38" s="14" t="s">
        <v>36</v>
      </c>
      <c r="J38" s="12" t="s">
        <v>18</v>
      </c>
      <c r="K38" s="10" t="s">
        <v>0</v>
      </c>
      <c r="L38" s="13" t="s">
        <v>37</v>
      </c>
    </row>
    <row r="39" spans="1:12" ht="12.75">
      <c r="A39" s="14" t="s">
        <v>107</v>
      </c>
      <c r="B39" s="14" t="s">
        <v>108</v>
      </c>
      <c r="C39" s="10" t="s">
        <v>109</v>
      </c>
      <c r="D39" s="10" t="s">
        <v>110</v>
      </c>
      <c r="E39" s="13">
        <v>13</v>
      </c>
      <c r="F39" s="15">
        <v>0</v>
      </c>
      <c r="G39" s="13">
        <f>ROUND(SUM(E39*F39),2)</f>
      </c>
      <c r="H39" s="17" t="s">
        <v>0</v>
      </c>
      <c r="I39" s="14" t="s">
        <v>36</v>
      </c>
      <c r="J39" s="12" t="s">
        <v>18</v>
      </c>
      <c r="K39" s="13">
        <f>SUM(G15:G39)</f>
      </c>
      <c r="L39" s="13" t="s">
        <v>37</v>
      </c>
    </row>
    <row r="41" spans="6:7" ht="12.75">
      <c r="F41" s="18" t="s">
        <v>111</v>
      </c>
      <c r="G41" s="13">
        <f>SUM(G9:G39)</f>
      </c>
    </row>
    <row r="44" spans="2:4" ht="12.75">
      <c r="B44" s="19" t="s">
        <v>112</v>
      </c>
      <c r="D44" s="20" t="s">
        <v>113</v>
      </c>
    </row>
    <row r="46" ht="12.75">
      <c r="B46" s="21" t="s">
        <v>114</v>
      </c>
    </row>
    <row r="48" spans="2:3" ht="82.5" customHeight="1">
      <c r="B48" s="3" t="s">
        <v>115</v>
      </c>
      <c r="C48" s="3" t="s">
        <v>116</v>
      </c>
    </row>
    <row r="51" ht="12.75">
      <c r="B51" s="4" t="s">
        <v>117</v>
      </c>
    </row>
    <row r="52" ht="12.75">
      <c r="B52" s="5" t="s">
        <v>118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44:C44"/>
    <mergeCell ref="D44:L44"/>
    <mergeCell ref="B46:L46"/>
    <mergeCell ref="C48:L48"/>
    <mergeCell ref="B51:L51"/>
    <mergeCell ref="B52:L5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